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_rels/sheet1.xml.rels" ContentType="application/vnd.openxmlformats-package.relationships+xml"/>
  <Override PartName="/xl/worksheets/_rels/sheet2.xml.rels" ContentType="application/vnd.openxmlformats-package.relationships+xml"/>
  <Override PartName="/xl/worksheets/_rels/sheet5.xml.rels" ContentType="application/vnd.openxmlformats-package.relationships+xml"/>
  <Override PartName="/xl/externalLinks/_rels/externalLink1.xml.rels" ContentType="application/vnd.openxmlformats-package.relationships+xml"/>
  <Override PartName="/xl/externalLinks/_rels/externalLink2.xml.rels" ContentType="application/vnd.openxmlformats-package.relationships+xml"/>
  <Override PartName="/xl/externalLinks/_rels/externalLink3.xml.rels" ContentType="application/vnd.openxmlformats-package.relationships+xml"/>
  <Override PartName="/xl/externalLinks/_rels/externalLink4.xml.rels" ContentType="application/vnd.openxmlformats-package.relationships+xml"/>
  <Override PartName="/xl/externalLinks/_rels/externalLink5.xml.rels" ContentType="application/vnd.openxmlformats-package.relationships+xml"/>
  <Override PartName="/xl/externalLinks/_rels/externalLink6.xml.rels" ContentType="application/vnd.openxmlformats-package.relationships+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sharedStrings.xml" ContentType="application/vnd.openxmlformats-officedocument.spreadsheetml.sharedStrings+xml"/>
  <Override PartName="/xl/comments1.xml" ContentType="application/vnd.openxmlformats-officedocument.spreadsheetml.comments+xml"/>
  <Override PartName="/xl/drawings/vmlDrawing1.vml" ContentType="application/vnd.openxmlformats-officedocument.vmlDrawing"/>
  <Override PartName="/xl/drawings/drawing1.xml" ContentType="application/vnd.openxmlformats-officedocument.drawing+xml"/>
  <Override PartName="/xl/drawings/vmlDrawing2.vml" ContentType="application/vnd.openxmlformats-officedocument.vmlDrawing"/>
  <Override PartName="/xl/drawings/_rels/drawing1.xml.rels" ContentType="application/vnd.openxmlformats-package.relationships+xml"/>
  <Override PartName="/xl/comments2.xml" ContentType="application/vnd.openxmlformats-officedocument.spreadsheetml.comments+xml"/>
  <Override PartName="/xl/media/image198.png" ContentType="image/png"/>
  <Override PartName="/xl/media/image199.emf" ContentType="image/x-emf"/>
  <Override PartName="/xl/_rels/workbook.xml.rels" ContentType="application/vnd.openxmlformats-package.relationship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customXml/item1.xml" ContentType="application/xml"/>
  <Override PartName="/customXml/itemProps1.xml" ContentType="application/vnd.openxmlformats-officedocument.customXmlProperties+xml"/>
  <Override PartName="/customXml/item2.xml" ContentType="application/xml"/>
  <Override PartName="/customXml/_rels/item1.xml.rels" ContentType="application/vnd.openxmlformats-package.relationships+xml"/>
  <Override PartName="/customXml/_rels/item2.xml.rels" ContentType="application/vnd.openxmlformats-package.relationships+xml"/>
  <Override PartName="/customXml/_rels/item3.xml.rels" ContentType="application/vnd.openxmlformats-package.relationships+xml"/>
  <Override PartName="/customXml/itemProps2.xml" ContentType="application/vnd.openxmlformats-officedocument.customXmlProperties+xml"/>
  <Override PartName="/customXml/item3.xml" ContentType="application/xml"/>
  <Override PartName="/customXml/itemProps3.xml" ContentType="application/vnd.openxmlformats-officedocument.customXml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5" Type="http://schemas.openxmlformats.org/officeDocument/2006/relationships/customXml" Target="../customXml/item1.xml"/><Relationship Id="rId6" Type="http://schemas.openxmlformats.org/officeDocument/2006/relationships/customXml" Target="../customXml/item2.xml"/><Relationship Id="rId7" Type="http://schemas.openxmlformats.org/officeDocument/2006/relationships/customXml" Target="../customXml/item3.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2" activeTab="6"/>
  </bookViews>
  <sheets>
    <sheet name="要件定義（手入力 メタデータ項目リスト）_bak" sheetId="1" state="hidden" r:id="rId2"/>
    <sheet name="要件定義（構造化 メタデータ項目リスト）_bak" sheetId="2" state="hidden" r:id="rId3"/>
    <sheet name="要件定義（手入力 メタデータ項目リスト）" sheetId="3" state="visible" r:id="rId4"/>
    <sheet name="要件定義（構造化 メタデータ項目リスト）" sheetId="4" state="visible" r:id="rId5"/>
    <sheet name="要件定義（構造化詳細）" sheetId="5" state="visible" r:id="rId6"/>
    <sheet name="要件定義（設定ファイル）" sheetId="6" state="visible" r:id="rId7"/>
    <sheet name="改版履歴" sheetId="7" state="visible" r:id="rId8"/>
  </sheets>
  <externalReferences>
    <externalReference r:id="rId9"/>
    <externalReference r:id="rId10"/>
    <externalReference r:id="rId11"/>
    <externalReference r:id="rId12"/>
    <externalReference r:id="rId13"/>
    <externalReference r:id="rId14"/>
  </externalReferences>
  <definedNames>
    <definedName function="false" hidden="false" name="cell" vbProcedure="false">[2]Sheet2!$B$2:$B$3</definedName>
    <definedName function="false" hidden="false" name="ComputationalMethods" vbProcedure="false">'[4]Computational methods'!$B$3:$B$20</definedName>
    <definedName function="false" hidden="false" name="data_origin" vbProcedure="false">'[4]data origin'!$B$2:$B$6</definedName>
    <definedName function="false" hidden="false" name="DisclosureCategory" vbProcedure="false">[4]mandatory_item!$C$54:$C$57</definedName>
    <definedName function="false" hidden="false" name="measurement_processing_category" vbProcedure="false">'[4]Characterization&amp;Process'!$B$27:$AD$27</definedName>
    <definedName function="false" hidden="false" name="ProcessingEnvironment" vbProcedure="false">'[4]Synthesis and processing'!$F$112:$F$120</definedName>
    <definedName function="false" hidden="false" name="PropertiesAddressed" vbProcedure="false">'[4]Properties addressed'!$I$1:$X$1</definedName>
    <definedName function="false" hidden="false" name="RDE利用の目的" vbProcedure="false">#REF!</definedName>
    <definedName function="false" hidden="false" name="RDE利用の目的２" vbProcedure="false">#REF!</definedName>
    <definedName function="false" hidden="false" name="SynthesisProcessing" vbProcedure="false">'[4]Synthesis and processing'!$I$1:$T$1</definedName>
    <definedName function="false" hidden="false" name="処理環境" vbProcedure="false">'[4]Synthesis and processing'!$G$112:$G$120</definedName>
    <definedName function="false" hidden="false" name="合成・プロセス" vbProcedure="false">'[4]Synthesis and processing'!$I$22:$T$22</definedName>
    <definedName function="false" hidden="false" name="技術分類" vbProcedure="false">'[6]Characterization methods'!$J$24:$Z$24</definedName>
    <definedName function="false" hidden="false" name="構造的特徴" vbProcedure="false">'[6]Structural features'!$I$25:$Q$25</definedName>
    <definedName function="false" hidden="false" name="測定環境" vbProcedure="false">'[6]Characterization methods'!$G$118:$G$126</definedName>
    <definedName function="false" hidden="false" name="物質タイプ" vbProcedure="false">'[6]Material types'!$J$17:$T$17</definedName>
    <definedName function="false" hidden="false" name="特徴的性質" vbProcedure="false">'[4]Properties addressed'!$I$28:$X$28</definedName>
    <definedName function="false" hidden="false" name="計測技術分類" vbProcedure="false">'[6]Characterization methods'!$J$24:$Z$24</definedName>
    <definedName function="false" hidden="false" name="計算手法" vbProcedure="false">'[4]Computational methods'!$E$3:$E$20</definedName>
    <definedName function="false" hidden="false" localSheetId="4" name="cell" vbProcedure="false">[1]Sheet2!$B$2:$B$3</definedName>
    <definedName function="false" hidden="false" localSheetId="4" name="ComputationalMethods" vbProcedure="false">'[3]Computational methods'!$B$3:$B$20</definedName>
    <definedName function="false" hidden="false" localSheetId="4" name="data_origin" vbProcedure="false">'[3]data origin'!$B$2:$B$6</definedName>
    <definedName function="false" hidden="false" localSheetId="4" name="DisclosureCategory" vbProcedure="false">[3]mandatory_item!$C$54:$C$57</definedName>
    <definedName function="false" hidden="false" localSheetId="4" name="measurement_processing_category" vbProcedure="false">'[3]Characterization&amp;Process'!$B$27:$AD$27</definedName>
    <definedName function="false" hidden="false" localSheetId="4" name="ProcessingEnvironment" vbProcedure="false">'[3]Synthesis and processing'!$F$112:$F$120</definedName>
    <definedName function="false" hidden="false" localSheetId="4" name="PropertiesAddressed" vbProcedure="false">'[3]Properties addressed'!$I$1:$X$1</definedName>
    <definedName function="false" hidden="false" localSheetId="4" name="RDE利用の目的" vbProcedure="false">#REF!</definedName>
    <definedName function="false" hidden="false" localSheetId="4" name="RDE利用の目的２" vbProcedure="false">#REF!</definedName>
    <definedName function="false" hidden="false" localSheetId="4" name="SynthesisProcessing" vbProcedure="false">'[3]Synthesis and processing'!$I$1:$T$1</definedName>
    <definedName function="false" hidden="false" localSheetId="4" name="処理環境" vbProcedure="false">'[3]Synthesis and processing'!$G$112:$G$120</definedName>
    <definedName function="false" hidden="false" localSheetId="4" name="合成・プロセス" vbProcedure="false">'[3]Synthesis and processing'!$I$22:$T$22</definedName>
    <definedName function="false" hidden="false" localSheetId="4" name="技術分類" vbProcedure="false">'[5]Characterization methods'!$J$24:$Z$24</definedName>
    <definedName function="false" hidden="false" localSheetId="4" name="構造的特徴" vbProcedure="false">'[5]Structural features'!$I$25:$Q$25</definedName>
    <definedName function="false" hidden="false" localSheetId="4" name="測定環境" vbProcedure="false">'[5]Characterization methods'!$G$118:$G$126</definedName>
    <definedName function="false" hidden="false" localSheetId="4" name="物質タイプ" vbProcedure="false">'[5]Material types'!$J$17:$T$17</definedName>
    <definedName function="false" hidden="false" localSheetId="4" name="特徴的性質" vbProcedure="false">'[3]Properties addressed'!$I$28:$X$28</definedName>
    <definedName function="false" hidden="false" localSheetId="4" name="計測技術分類" vbProcedure="false">'[5]Characterization methods'!$J$24:$Z$24</definedName>
    <definedName function="false" hidden="false" localSheetId="4" name="計算手法" vbProcedure="false">'[3]Computational methods'!$E$3:$E$20</definedName>
  </definedNames>
  <calcPr iterateCount="100" refMode="A1" iterate="false" iterateDelta="0.0001"/>
  <extLst>
    <ext xmlns:loext="http://schemas.libreoffice.org/" uri="{7626C862-2A13-11E5-B345-FEFF819CDC9F}">
      <loext:extCalcPr stringRefSyntax="ExcelA1"/>
    </ext>
  </extLst>
</workbook>
</file>

<file path=xl/comments1.xml><?xml version="1.0" encoding="utf-8"?>
<comments xmlns="http://schemas.openxmlformats.org/spreadsheetml/2006/main" xmlns:xdr="http://schemas.openxmlformats.org/drawingml/2006/spreadsheetDrawing">
  <authors>
    <author> </author>
  </authors>
  <commentList>
    <comment ref="F26" authorId="0">
      <text>
        <r>
          <rPr>
            <sz val="11"/>
            <color rgb="FF000000"/>
            <rFont val="Yu Gothic"/>
            <family val="2"/>
            <charset val="1"/>
          </rPr>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「スパイク除去/spike removal」などとするのが良いでしょう。（特異点除去という言葉は物理学上かなり特定の意味を持つ言葉で、今回の処理はそれに当たらないため）
返信:
OKです。</t>
        </r>
      </text>
    </comment>
    <comment ref="F27" authorId="0">
      <text>
        <r>
          <rPr>
            <sz val="11"/>
            <color rgb="FF000000"/>
            <rFont val="Yu Gothic"/>
            <family val="2"/>
            <charset val="1"/>
          </rPr>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「取得」というか、「特出し表示」？　取得でも良いですが、一応議論したく</t>
        </r>
      </text>
    </comment>
  </commentList>
</comments>
</file>

<file path=xl/comments2.xml><?xml version="1.0" encoding="utf-8"?>
<comments xmlns="http://schemas.openxmlformats.org/spreadsheetml/2006/main" xmlns:xdr="http://schemas.openxmlformats.org/drawingml/2006/spreadsheetDrawing">
  <authors>
    <author> </author>
  </authors>
  <commentList>
    <comment ref="F36" authorId="0">
      <text>
        <r>
          <rPr>
            <sz val="11"/>
            <color rgb="FF000000"/>
            <rFont val="Yu Gothic"/>
            <family val="2"/>
            <charset val="1"/>
          </rPr>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"coercivity" のようなちゃんとした英語名ではなく、記号を英語名扱いで格納するということでいいなら、これでOKです。この下のセルも同様
返信:
確かにそうですね。基本的に略語は使用しない、という原則で考えていますが、磁性分野では常識な語彙なのでOKと考えるか、ということですね。</t>
        </r>
      </text>
    </comment>
    <comment ref="F39" authorId="0">
      <text>
        <r>
          <rPr>
            <sz val="11"/>
            <color rgb="FF000000"/>
            <rFont val="Yu Gothic"/>
            <family val="2"/>
            <charset val="1"/>
          </rPr>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Br per volume か？
返信:
10/3のメールで以下のコメントあり。
磯上さんは膜厚（高さ）も取得済みなので「磁束密度/体積」を特徴量として記録する。
単位は10^9*emu/cm^3　→　Gemu/cm^3 でしょうか?
はいおっしゃる通りです．
先日の磯上さんとの打ち合わせの中で、「磁束密度/体積」が出てきましたが、「残
留磁化(または飽和磁化)／体積」との関係がわからなくなってしまいました。
「磁束密度/体積」は「飽和磁化／体積」のことです．
返信:
10/3に
「Bs/体積」
と連絡あり。
返信:
高橋さんのメタは
「残留磁化x膜厚(memu):3.92e-03」
となっており、残留磁化はBrを使用しています。整理必要かもしれません。</t>
        </r>
      </text>
    </comment>
    <comment ref="H37" authorId="0">
      <text>
        <r>
          <rPr>
            <sz val="11"/>
            <color rgb="FF000000"/>
            <rFont val="Yu Gothic"/>
            <family val="2"/>
            <charset val="1"/>
          </rPr>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emuは標準単位系ではないので、高橋さん用途には良いとしても、汎用としては別の単位に換算すべきな気がする</t>
        </r>
      </text>
    </comment>
    <comment ref="L27" authorId="0">
      <text>
        <r>
          <rPr>
            <sz val="11"/>
            <color rgb="FF000000"/>
            <rFont val="Yu Gothic"/>
            <family val="2"/>
            <charset val="1"/>
          </rPr>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数値型に固執させるなら、サンプル幅・サンプル長さ・サンプル厚さの3項目に分ける必要が出てきますか？
返信:
はい、そう思います。DX的にそうするのか、現場の実情に合わせてこのようにするのか、コメント欄（SAMPLE_COMMENT）に特別なルールを設けてSAMPLE_SIZEやSAMPLE_VOLUMEに計算してマッピングするか、などが考えられると思います。
送り状にこの3つの項目を持たせようと思っていますが、それとの関係も検討必要です。
DXにこだわりすぎて、実情に合わないことをやっても仕方ないと思いますので悩みます。</t>
        </r>
      </text>
    </comment>
  </commentList>
</comments>
</file>

<file path=xl/sharedStrings.xml><?xml version="1.0" encoding="utf-8"?>
<sst xmlns="http://schemas.openxmlformats.org/spreadsheetml/2006/main" count="652" uniqueCount="362">
  <si>
    <t xml:space="preserve">仕様として固定されている項目</t>
  </si>
  <si>
    <t xml:space="preserve">rde2name</t>
  </si>
  <si>
    <t xml:space="preserve">ja</t>
  </si>
  <si>
    <t xml:space="preserve">en</t>
  </si>
  <si>
    <t xml:space="preserve">type</t>
  </si>
  <si>
    <t xml:space="preserve">unit</t>
  </si>
  <si>
    <t xml:space="preserve">desc</t>
  </si>
  <si>
    <t xml:space="preserve">value</t>
  </si>
  <si>
    <t xml:space="preserve">RDE2.0 パラメータ名([0-9],[a-z],ドット、ハイフンのみ)
※RDE2.0英語名をlower_snake_case形式にする。
※システム記入欄</t>
  </si>
  <si>
    <t xml:space="preserve">必須</t>
  </si>
  <si>
    <t xml:space="preserve">タクソノミー
※階層を数値で記入。</t>
  </si>
  <si>
    <t xml:space="preserve">RDE2.0 日本語名</t>
  </si>
  <si>
    <t xml:space="preserve">RDE2.0 英語名</t>
  </si>
  <si>
    <t xml:space="preserve">type
※以下から選択
string/
string[date]/
number</t>
  </si>
  <si>
    <t xml:space="preserve">単位</t>
  </si>
  <si>
    <t xml:space="preserve">説明</t>
  </si>
  <si>
    <t xml:space="preserve"> condition_1
※値の例を記入</t>
  </si>
  <si>
    <t xml:space="preserve">基本情報</t>
  </si>
  <si>
    <t xml:space="preserve">o</t>
  </si>
  <si>
    <t xml:space="preserve">装置</t>
  </si>
  <si>
    <t xml:space="preserve">Instrument</t>
  </si>
  <si>
    <t xml:space="preserve">string</t>
  </si>
  <si>
    <t xml:space="preserve">データ投入者(所属)</t>
  </si>
  <si>
    <t xml:space="preserve">      </t>
  </si>
  <si>
    <t xml:space="preserve">ログインしてる人で固定</t>
  </si>
  <si>
    <t xml:space="preserve">データ所有者(所属)</t>
  </si>
  <si>
    <t xml:space="preserve">Data Owner (Affiliation)</t>
  </si>
  <si>
    <t xml:space="preserve">研究グループに登録されているメンバー</t>
  </si>
  <si>
    <t xml:space="preserve">データ名</t>
  </si>
  <si>
    <t xml:space="preserve">Data Name</t>
  </si>
  <si>
    <t xml:space="preserve">※${filename}の場合、登録ファイルをデータ名とする</t>
  </si>
  <si>
    <t xml:space="preserve">実験ID</t>
  </si>
  <si>
    <t xml:space="preserve">Experiment ID</t>
  </si>
  <si>
    <t xml:space="preserve">Description</t>
  </si>
  <si>
    <t xml:space="preserve">sample</t>
  </si>
  <si>
    <t xml:space="preserve">試料情報</t>
  </si>
  <si>
    <t xml:space="preserve">試料名(ローカルID)</t>
  </si>
  <si>
    <t xml:space="preserve">Sample name (Local ID)</t>
  </si>
  <si>
    <t xml:space="preserve">化学式・組成式・分子式など</t>
  </si>
  <si>
    <t xml:space="preserve">Chemical formula etc.</t>
  </si>
  <si>
    <t xml:space="preserve">試料管理者(所属)</t>
  </si>
  <si>
    <t xml:space="preserve">Administrator (Affiliation)</t>
  </si>
  <si>
    <t xml:space="preserve">参考URL</t>
  </si>
  <si>
    <t xml:space="preserve">Reference URL</t>
  </si>
  <si>
    <t xml:space="preserve">関連試料</t>
  </si>
  <si>
    <t xml:space="preserve">Related samples</t>
  </si>
  <si>
    <t xml:space="preserve">タグ</t>
  </si>
  <si>
    <t xml:space="preserve">Tags</t>
  </si>
  <si>
    <t xml:space="preserve">試料の説明</t>
  </si>
  <si>
    <t xml:space="preserve">Description </t>
  </si>
  <si>
    <t xml:space="preserve">一般名称</t>
  </si>
  <si>
    <t xml:space="preserve">General name</t>
  </si>
  <si>
    <t xml:space="preserve">CAS番号</t>
  </si>
  <si>
    <t xml:space="preserve">CAS Number</t>
  </si>
  <si>
    <t xml:space="preserve">結晶構造</t>
  </si>
  <si>
    <t xml:space="preserve">Crystal structure</t>
  </si>
  <si>
    <t xml:space="preserve">試料形状</t>
  </si>
  <si>
    <t xml:space="preserve">Sample shape</t>
  </si>
  <si>
    <t xml:space="preserve">試料購入日</t>
  </si>
  <si>
    <t xml:space="preserve">Purchase date</t>
  </si>
  <si>
    <t xml:space="preserve">購入元</t>
  </si>
  <si>
    <t xml:space="preserve">Supplier</t>
  </si>
  <si>
    <t xml:space="preserve">ロット番号、製造番号など</t>
  </si>
  <si>
    <t xml:space="preserve">Lot number or product number etc</t>
  </si>
  <si>
    <t xml:space="preserve">固有情報</t>
  </si>
  <si>
    <t xml:space="preserve">background_removal</t>
  </si>
  <si>
    <t xml:space="preserve">バックグラウンド除去</t>
  </si>
  <si>
    <t xml:space="preserve">background removal</t>
  </si>
  <si>
    <t xml:space="preserve">integer</t>
  </si>
  <si>
    <t xml:space="preserve">boolean</t>
  </si>
  <si>
    <t xml:space="preserve">singularity_removal</t>
  </si>
  <si>
    <t xml:space="preserve">スパイク除去</t>
  </si>
  <si>
    <t xml:space="preserve">spike removal</t>
  </si>
  <si>
    <t xml:space="preserve">特徴量取得</t>
  </si>
  <si>
    <t xml:space="preserve">custom</t>
  </si>
  <si>
    <t xml:space="preserve">key1</t>
  </si>
  <si>
    <t xml:space="preserve">キー1</t>
  </si>
  <si>
    <t xml:space="preserve">key2</t>
  </si>
  <si>
    <t xml:space="preserve">キー2</t>
  </si>
  <si>
    <t xml:space="preserve">key3</t>
  </si>
  <si>
    <t xml:space="preserve">キー3</t>
  </si>
  <si>
    <t xml:space="preserve">key4</t>
  </si>
  <si>
    <t xml:space="preserve">キー4</t>
  </si>
  <si>
    <t xml:space="preserve">key5</t>
  </si>
  <si>
    <t xml:space="preserve">キー5</t>
  </si>
  <si>
    <t xml:space="preserve">key6</t>
  </si>
  <si>
    <t xml:space="preserve">キー6</t>
  </si>
  <si>
    <t xml:space="preserve">key7</t>
  </si>
  <si>
    <t xml:space="preserve">キー7</t>
  </si>
  <si>
    <t xml:space="preserve">key8</t>
  </si>
  <si>
    <t xml:space="preserve">キー8</t>
  </si>
  <si>
    <t xml:space="preserve">key9</t>
  </si>
  <si>
    <t xml:space="preserve">キー9</t>
  </si>
  <si>
    <t xml:space="preserve">key10</t>
  </si>
  <si>
    <t xml:space="preserve">キー10</t>
  </si>
  <si>
    <t xml:space="preserve">共通メタ</t>
  </si>
  <si>
    <t xml:space="preserve">登録データタイプ</t>
  </si>
  <si>
    <t xml:space="preserve">Data type</t>
  </si>
  <si>
    <t xml:space="preserve">default値「MPMS」</t>
  </si>
  <si>
    <t xml:space="preserve">データの起源</t>
  </si>
  <si>
    <t xml:space="preserve">Data Origin</t>
  </si>
  <si>
    <t xml:space="preserve">default値「experiments」</t>
  </si>
  <si>
    <t xml:space="preserve">技術カテゴリー</t>
  </si>
  <si>
    <t xml:space="preserve">Technical Category</t>
  </si>
  <si>
    <t xml:space="preserve">default値「measurement」</t>
  </si>
  <si>
    <t xml:space="preserve">参考文献</t>
  </si>
  <si>
    <t xml:space="preserve">Reference</t>
  </si>
  <si>
    <t xml:space="preserve">計測メタ</t>
  </si>
  <si>
    <t xml:space="preserve">計測法カテゴリー</t>
  </si>
  <si>
    <t xml:space="preserve">Method category</t>
  </si>
  <si>
    <t xml:space="preserve">default値「磁性」</t>
  </si>
  <si>
    <t xml:space="preserve">計測法サブカテゴリー</t>
  </si>
  <si>
    <t xml:space="preserve">Method sub-category</t>
  </si>
  <si>
    <t xml:space="preserve">default値「薄膜」</t>
  </si>
  <si>
    <t xml:space="preserve">※選択肢として[薄膜|バルク]のようにするか？要検討</t>
  </si>
  <si>
    <t xml:space="preserve">分析分野</t>
  </si>
  <si>
    <t xml:space="preserve">Analysis field</t>
  </si>
  <si>
    <t xml:space="preserve">default値「構造、微細組織、磁気特性」</t>
  </si>
  <si>
    <t xml:space="preserve">測定環境</t>
  </si>
  <si>
    <t xml:space="preserve">Measurement environment</t>
  </si>
  <si>
    <t xml:space="preserve">対象準位_遷移_構造</t>
  </si>
  <si>
    <t xml:space="preserve">Energy Level_Transition_Structure etc. of interest</t>
  </si>
  <si>
    <t xml:space="preserve">※FILEOPENTIMEから取得するか？要検討</t>
  </si>
  <si>
    <t xml:space="preserve">分析年月日</t>
  </si>
  <si>
    <t xml:space="preserve">Measured date</t>
  </si>
  <si>
    <t xml:space="preserve">string[date]</t>
  </si>
  <si>
    <t xml:space="preserve">標準手順</t>
  </si>
  <si>
    <t xml:space="preserve">Standardized procedure</t>
  </si>
  <si>
    <t xml:space="preserve">装置設置場所</t>
  </si>
  <si>
    <t xml:space="preserve">Instrumentation site</t>
  </si>
  <si>
    <t xml:space="preserve">category</t>
  </si>
  <si>
    <t xml:space="preserve">instrument</t>
  </si>
  <si>
    <t xml:space="preserve">装置出力</t>
  </si>
  <si>
    <t xml:space="preserve">タクソノミー
※階層を
数値で記入。</t>
  </si>
  <si>
    <t xml:space="preserve">備考</t>
  </si>
  <si>
    <t xml:space="preserve">主要パラメータ</t>
  </si>
  <si>
    <t xml:space="preserve">appname</t>
  </si>
  <si>
    <t xml:space="preserve">APPNAME</t>
  </si>
  <si>
    <t xml:space="preserve">byapp</t>
  </si>
  <si>
    <t xml:space="preserve">BYAPP</t>
  </si>
  <si>
    <t xml:space="preserve">coil_serial_number</t>
  </si>
  <si>
    <t xml:space="preserve">COIL_SERIAL_NUMBER</t>
  </si>
  <si>
    <t xml:space="preserve">コイルシリアル番号</t>
  </si>
  <si>
    <t xml:space="preserve">comment</t>
  </si>
  <si>
    <t xml:space="preserve">COMMENT</t>
  </si>
  <si>
    <t xml:space="preserve">コメント</t>
  </si>
  <si>
    <t xml:space="preserve">fieldgroup_dc</t>
  </si>
  <si>
    <t xml:space="preserve">FIELDGROUP_DC</t>
  </si>
  <si>
    <t xml:space="preserve">磁場グループ_DC</t>
  </si>
  <si>
    <t xml:space="preserve">fieldgroup_vsm</t>
  </si>
  <si>
    <t xml:space="preserve">FIELDGROUP_VSM</t>
  </si>
  <si>
    <t xml:space="preserve">磁場グループ_VSM</t>
  </si>
  <si>
    <t xml:space="preserve">fileopentime</t>
  </si>
  <si>
    <t xml:space="preserve">FILEOPENTIME</t>
  </si>
  <si>
    <t xml:space="preserve">ファイルを開いた時間</t>
  </si>
  <si>
    <t xml:space="preserve">moment_units</t>
  </si>
  <si>
    <t xml:space="preserve">MOMENT_UNITS</t>
  </si>
  <si>
    <t xml:space="preserve">磁化の単位</t>
  </si>
  <si>
    <t xml:space="preserve">emu</t>
  </si>
  <si>
    <t xml:space="preserve">motor_hw_version</t>
  </si>
  <si>
    <t xml:space="preserve">MOTOR_HW_VERSION</t>
  </si>
  <si>
    <t xml:space="preserve">モーターハードウエアのバージョン</t>
  </si>
  <si>
    <t xml:space="preserve">motor_module_name</t>
  </si>
  <si>
    <t xml:space="preserve">MOTOR_MODULE_NAME</t>
  </si>
  <si>
    <t xml:space="preserve">モーターモジュールの名前</t>
  </si>
  <si>
    <t xml:space="preserve">motor_serial_number</t>
  </si>
  <si>
    <t xml:space="preserve">MOTOR_SERIAL_NUMBER</t>
  </si>
  <si>
    <t xml:space="preserve">モーターのシリアル番号</t>
  </si>
  <si>
    <t xml:space="preserve">motor_software_version</t>
  </si>
  <si>
    <t xml:space="preserve">MOTOR_SOFTWARE_VERSION</t>
  </si>
  <si>
    <t xml:space="preserve">モーターソフトウエアのバージョン</t>
  </si>
  <si>
    <t xml:space="preserve">oven_hw_version</t>
  </si>
  <si>
    <t xml:space="preserve">OVEN_HW_VERSION</t>
  </si>
  <si>
    <t xml:space="preserve">オーブンハードウエアのバージョン</t>
  </si>
  <si>
    <t xml:space="preserve">oven_module_name</t>
  </si>
  <si>
    <t xml:space="preserve">OVEN_MODULE_NAME</t>
  </si>
  <si>
    <t xml:space="preserve">オーブンモジュールの名前</t>
  </si>
  <si>
    <t xml:space="preserve">oven_serial_number</t>
  </si>
  <si>
    <t xml:space="preserve">OVEN_SERIAL_NUMBER</t>
  </si>
  <si>
    <t xml:space="preserve">オーブンのシリアル番号</t>
  </si>
  <si>
    <t xml:space="preserve">oven_software_version</t>
  </si>
  <si>
    <t xml:space="preserve">OVEN_SOFTWARE_VERSION</t>
  </si>
  <si>
    <t xml:space="preserve">オーブンソフトウエアのバージョン</t>
  </si>
  <si>
    <t xml:space="preserve">sample_comment</t>
  </si>
  <si>
    <t xml:space="preserve">SAMPLE_COMMENT</t>
  </si>
  <si>
    <t xml:space="preserve">サンプルコメント</t>
  </si>
  <si>
    <t xml:space="preserve">sample_holder</t>
  </si>
  <si>
    <t xml:space="preserve">SAMPLE_HOLDER</t>
  </si>
  <si>
    <t xml:space="preserve">サンプルホルダー</t>
  </si>
  <si>
    <t xml:space="preserve">sample_holder_detail</t>
  </si>
  <si>
    <t xml:space="preserve">SAMPLE_HOLDER_DETAIL</t>
  </si>
  <si>
    <t xml:space="preserve">サンプルホルダー詳細</t>
  </si>
  <si>
    <t xml:space="preserve">sample_mass</t>
  </si>
  <si>
    <t xml:space="preserve">SAMPLE_MASS</t>
  </si>
  <si>
    <t xml:space="preserve">サンプル重量</t>
  </si>
  <si>
    <t xml:space="preserve">number</t>
  </si>
  <si>
    <t xml:space="preserve">mg</t>
  </si>
  <si>
    <t xml:space="preserve">sample_material</t>
  </si>
  <si>
    <t xml:space="preserve">SAMPLE_MATERIAL</t>
  </si>
  <si>
    <t xml:space="preserve">サンプルの材質</t>
  </si>
  <si>
    <t xml:space="preserve">sample_molecular_weight</t>
  </si>
  <si>
    <t xml:space="preserve">SAMPLE_MOLECULAR_WEIGHT</t>
  </si>
  <si>
    <t xml:space="preserve">サンプルのモル量</t>
  </si>
  <si>
    <t xml:space="preserve">sample_offset</t>
  </si>
  <si>
    <t xml:space="preserve">SAMPLE_OFFSET</t>
  </si>
  <si>
    <t xml:space="preserve">サンプルオフセット</t>
  </si>
  <si>
    <t xml:space="preserve">※単位あり。参考：https://www.omu.ac.jp/sci/phys-mpms3/assets/%E8%AC%9B%E7%BF%92%E4%BC%9A%E7%94%A8%E3%83%9E%E3%83%8B%E3%83%A5%E3%82%A2%E3%83%AB20190722.pdf</t>
  </si>
  <si>
    <t xml:space="preserve">sample_shape</t>
  </si>
  <si>
    <t xml:space="preserve">SAMPLE_SHAPE</t>
  </si>
  <si>
    <t xml:space="preserve">サンプル形状</t>
  </si>
  <si>
    <t xml:space="preserve">sample_size</t>
  </si>
  <si>
    <t xml:space="preserve">SAMPLE_SIZE</t>
  </si>
  <si>
    <t xml:space="preserve">サンプルサイズ</t>
  </si>
  <si>
    <t xml:space="preserve">mm^2</t>
  </si>
  <si>
    <t xml:space="preserve">入力例：2.04*5.39</t>
  </si>
  <si>
    <t xml:space="preserve">※number型なので数値として入れるべき（要検討）</t>
  </si>
  <si>
    <t xml:space="preserve">sample_volume</t>
  </si>
  <si>
    <t xml:space="preserve">SAMPLE_VOLUME</t>
  </si>
  <si>
    <t xml:space="preserve">サンプル体積</t>
  </si>
  <si>
    <t xml:space="preserve">mm^3</t>
  </si>
  <si>
    <t xml:space="preserve">squid_hw_version</t>
  </si>
  <si>
    <t xml:space="preserve">SQUID_HW_VERSION</t>
  </si>
  <si>
    <t xml:space="preserve">SQUIDハードウエアのバージョン</t>
  </si>
  <si>
    <t xml:space="preserve">squid_module_name</t>
  </si>
  <si>
    <t xml:space="preserve">SQUID_MODULE_NAME</t>
  </si>
  <si>
    <t xml:space="preserve">SQUIDモジュール名</t>
  </si>
  <si>
    <t xml:space="preserve">squid_serial_number</t>
  </si>
  <si>
    <t xml:space="preserve">SQUID_SERIAL_NUMBER</t>
  </si>
  <si>
    <t xml:space="preserve">SQUIDシリアル番号</t>
  </si>
  <si>
    <t xml:space="preserve">squid_software_version</t>
  </si>
  <si>
    <t xml:space="preserve">SQUID_SOFTWARE_VERSION</t>
  </si>
  <si>
    <t xml:space="preserve">SQUIDソフトウエアのバージョン</t>
  </si>
  <si>
    <t xml:space="preserve">startupaxis_x</t>
  </si>
  <si>
    <t xml:space="preserve">STARTUPAXIS_X</t>
  </si>
  <si>
    <t xml:space="preserve">測定開始時のX軸</t>
  </si>
  <si>
    <t xml:space="preserve">startupaxis_y1</t>
  </si>
  <si>
    <t xml:space="preserve">STARTUPAXIS_Y1</t>
  </si>
  <si>
    <t xml:space="preserve">測定開始時のY軸</t>
  </si>
  <si>
    <t xml:space="preserve">time</t>
  </si>
  <si>
    <t xml:space="preserve">TIME</t>
  </si>
  <si>
    <t xml:space="preserve">時間</t>
  </si>
  <si>
    <t xml:space="preserve">hc</t>
  </si>
  <si>
    <t xml:space="preserve">保磁力</t>
  </si>
  <si>
    <t xml:space="preserve">Hc</t>
  </si>
  <si>
    <t xml:space="preserve">T</t>
  </si>
  <si>
    <t xml:space="preserve">値の例：-9.693-03</t>
  </si>
  <si>
    <t xml:space="preserve">br</t>
  </si>
  <si>
    <t xml:space="preserve">残留磁化</t>
  </si>
  <si>
    <t xml:space="preserve">Br</t>
  </si>
  <si>
    <t xml:space="preserve">値の例：1.05e-06</t>
  </si>
  <si>
    <t xml:space="preserve">bs</t>
  </si>
  <si>
    <t xml:space="preserve">磁束密度</t>
  </si>
  <si>
    <t xml:space="preserve">Bs</t>
  </si>
  <si>
    <t xml:space="preserve">値の例：2.47e-05</t>
  </si>
  <si>
    <t xml:space="preserve">残留磁化（体積当たり）</t>
  </si>
  <si>
    <t xml:space="preserve">?</t>
  </si>
  <si>
    <t xml:space="preserve">計算式：1000*Br/SAMPLE_SIZE</t>
  </si>
  <si>
    <t xml:space="preserve">条件：SAMPLE_SIZEに値が入っていない場合： 
値を出力しないで正常終了とする。</t>
  </si>
  <si>
    <t xml:space="preserve">ログインしている人で固定</t>
  </si>
  <si>
    <t xml:space="preserve">${filename}</t>
  </si>
  <si>
    <t xml:space="preserve">${filename}の場合、ファイル名(拡張子を除く)を設定</t>
  </si>
  <si>
    <t xml:space="preserve">手入力</t>
  </si>
  <si>
    <t xml:space="preserve">wavelet characterization </t>
  </si>
  <si>
    <t xml:space="preserve">experiment</t>
  </si>
  <si>
    <t xml:space="preserve">calculation </t>
  </si>
  <si>
    <t xml:space="preserve">計算メタ</t>
  </si>
  <si>
    <t xml:space="preserve">計算方法 </t>
  </si>
  <si>
    <t xml:space="preserve">Calculation method </t>
  </si>
  <si>
    <t xml:space="preserve">SuperComまたはPC </t>
  </si>
  <si>
    <t xml:space="preserve">SuperCom or PC </t>
  </si>
  <si>
    <t xml:space="preserve">azure cloud </t>
  </si>
  <si>
    <t xml:space="preserve">オペレーティングシステム </t>
  </si>
  <si>
    <t xml:space="preserve">OS</t>
  </si>
  <si>
    <t xml:space="preserve">canonical 0001-com-ubuntu-server-focal 20_04-lts </t>
  </si>
  <si>
    <t xml:space="preserve">ソフトウェア名称 </t>
  </si>
  <si>
    <t xml:space="preserve">Software name </t>
  </si>
  <si>
    <t xml:space="preserve">ソフトウェアバージョン </t>
  </si>
  <si>
    <t xml:space="preserve">Software version </t>
  </si>
  <si>
    <t xml:space="preserve">ソフトウェア参照 </t>
  </si>
  <si>
    <t xml:space="preserve">Software reference </t>
  </si>
  <si>
    <t xml:space="preserve">計算実行者 </t>
  </si>
  <si>
    <t xml:space="preserve">Operator </t>
  </si>
  <si>
    <t xml:space="preserve">RDE </t>
  </si>
  <si>
    <t xml:space="preserve">計算日 </t>
  </si>
  <si>
    <t xml:space="preserve">Calculated date </t>
  </si>
  <si>
    <t xml:space="preserve">YYYY-MM-DD</t>
  </si>
  <si>
    <t xml:space="preserve">登録日から自動取得します </t>
  </si>
  <si>
    <t xml:space="preserve">物質名 </t>
  </si>
  <si>
    <t xml:space="preserve">Material name</t>
  </si>
  <si>
    <t xml:space="preserve">キーの配列/計算される主な物性 </t>
  </si>
  <si>
    <t xml:space="preserve">Key object </t>
  </si>
  <si>
    <t xml:space="preserve">_feature</t>
  </si>
  <si>
    <t xml:space="preserve">variable</t>
  </si>
  <si>
    <t xml:space="preserve">
登録時に説明欄に転記</t>
  </si>
  <si>
    <t xml:space="preserve">繰り返し</t>
  </si>
  <si>
    <t xml:space="preserve">輝度平均 </t>
  </si>
  <si>
    <t xml:space="preserve">Brightness Mean </t>
  </si>
  <si>
    <t xml:space="preserve">輝度標準偏差 </t>
  </si>
  <si>
    <t xml:space="preserve">Brightness Standard Deviation </t>
  </si>
  <si>
    <t xml:space="preserve">輝度歪度 </t>
  </si>
  <si>
    <t xml:space="preserve">Brightness Skewness </t>
  </si>
  <si>
    <t xml:space="preserve">輝度尖度 </t>
  </si>
  <si>
    <t xml:space="preserve">Brightness Kurtosis </t>
  </si>
  <si>
    <t xml:space="preserve">ハイパスフィルター特徴量 </t>
  </si>
  <si>
    <t xml:space="preserve">Highpass Filter Feature </t>
  </si>
  <si>
    <t xml:space="preserve">ローパスフィルター特徴量 </t>
  </si>
  <si>
    <t xml:space="preserve">Lowpass Filter Feature </t>
  </si>
  <si>
    <t xml:space="preserve">スケール0のスペクトル統計量 </t>
  </si>
  <si>
    <t xml:space="preserve">Scale-0 Spectrum Statistics </t>
  </si>
  <si>
    <t xml:space="preserve">スケール1のスペクトル統計量 </t>
  </si>
  <si>
    <t xml:space="preserve">Scale-1 Spectrum Statistics </t>
  </si>
  <si>
    <t xml:space="preserve">スケール2のスペクトル統計量 </t>
  </si>
  <si>
    <t xml:space="preserve">Scale-2 Spectrum Statistics </t>
  </si>
  <si>
    <t xml:space="preserve">スケール3のスペクトル統計量 </t>
  </si>
  <si>
    <t xml:space="preserve">Scale-3 Spectrum Statistics </t>
  </si>
  <si>
    <t xml:space="preserve">スケール4のスペクトル統計量 </t>
  </si>
  <si>
    <t xml:space="preserve">Scale-4 Spectrum Statistics </t>
  </si>
  <si>
    <t xml:space="preserve">・tif, tiffファイル</t>
  </si>
  <si>
    <t xml:space="preserve">内容</t>
  </si>
  <si>
    <t xml:space="preserve">入力ファイル</t>
  </si>
  <si>
    <t xml:space="preserve">拡張子が tif または tiff の画像ファイル</t>
  </si>
  <si>
    <t xml:space="preserve">出力ファイル（項目）</t>
  </si>
  <si>
    <t xml:space="preserve">　</t>
  </si>
  <si>
    <t xml:space="preserve">ファイル種別</t>
  </si>
  <si>
    <t xml:space="preserve">ファイル名</t>
  </si>
  <si>
    <t xml:space="preserve">処理内容</t>
  </si>
  <si>
    <t xml:space="preserve">出力ファイル</t>
  </si>
  <si>
    <t xml:space="preserve">データファイル</t>
  </si>
  <si>
    <t xml:space="preserve">--</t>
  </si>
  <si>
    <t xml:space="preserve">メタデータファイル</t>
  </si>
  <si>
    <t xml:space="preserve">metadata.json</t>
  </si>
  <si>
    <t xml:space="preserve">構造化ファイル</t>
  </si>
  <si>
    <t xml:space="preserve">steerable_pyramid_feature.csv</t>
  </si>
  <si>
    <t xml:space="preserve">入力ファイルデータから抽出したウェーブレット特徴量</t>
  </si>
  <si>
    <t xml:space="preserve">代表画像ファイル</t>
  </si>
  <si>
    <t xml:space="preserve">&lt;入力ファイル名&gt;.png</t>
  </si>
  <si>
    <t xml:space="preserve">入力ファイルをpngに変換したファイル</t>
  </si>
  <si>
    <t xml:space="preserve">階層</t>
  </si>
  <si>
    <t xml:space="preserve">system</t>
  </si>
  <si>
    <t xml:space="preserve">extended_mode</t>
  </si>
  <si>
    <t xml:space="preserve">動作モード</t>
  </si>
  <si>
    <t xml:space="preserve">(なし)</t>
  </si>
  <si>
    <t xml:space="preserve">データファイル一括投入時'MultiDataTile'を設定</t>
  </si>
  <si>
    <t xml:space="preserve">magic_variable</t>
  </si>
  <si>
    <t xml:space="preserve">マジックネーム</t>
  </si>
  <si>
    <t xml:space="preserve">true</t>
  </si>
  <si>
    <t xml:space="preserve">ファイル名 = データ名としない場合は'false'に設定</t>
  </si>
  <si>
    <t xml:space="preserve">save_thumbnail_image</t>
  </si>
  <si>
    <t xml:space="preserve">サムネイル画像保存</t>
  </si>
  <si>
    <t xml:space="preserve">save_raw </t>
  </si>
  <si>
    <t xml:space="preserve">入力データを公開ディレクトリにコピー</t>
  </si>
  <si>
    <t xml:space="preserve">false</t>
  </si>
  <si>
    <t xml:space="preserve">入力ファイルのコピー先を非公開ディレクトリにする場合は’false’を設定</t>
  </si>
  <si>
    <t xml:space="preserve">文書名称：</t>
  </si>
  <si>
    <t xml:space="preserve">※要件定義</t>
  </si>
  <si>
    <t xml:space="preserve">日付</t>
  </si>
  <si>
    <t xml:space="preserve">作成者</t>
  </si>
  <si>
    <t xml:space="preserve">シート名</t>
  </si>
  <si>
    <t xml:space="preserve">事由</t>
  </si>
  <si>
    <t xml:space="preserve">特記</t>
  </si>
  <si>
    <t xml:space="preserve">笹島</t>
  </si>
  <si>
    <t xml:space="preserve">新規作成</t>
  </si>
</sst>
</file>

<file path=xl/styles.xml><?xml version="1.0" encoding="utf-8"?>
<styleSheet xmlns="http://schemas.openxmlformats.org/spreadsheetml/2006/main">
  <numFmts count="5">
    <numFmt numFmtId="164" formatCode="General"/>
    <numFmt numFmtId="165" formatCode="@"/>
    <numFmt numFmtId="166" formatCode="General"/>
    <numFmt numFmtId="167" formatCode="&quot;TRUE&quot;;&quot;TRUE&quot;;&quot;FALSE&quot;"/>
    <numFmt numFmtId="168" formatCode="yyyy/mm/dd"/>
  </numFmts>
  <fonts count="24">
    <font>
      <sz val="11"/>
      <color rgb="FF000000"/>
      <name val="Yu Gothic"/>
      <family val="2"/>
      <charset val="1"/>
    </font>
    <font>
      <sz val="10"/>
      <name val="Arial"/>
      <family val="0"/>
      <charset val="128"/>
    </font>
    <font>
      <sz val="10"/>
      <name val="Arial"/>
      <family val="0"/>
      <charset val="128"/>
    </font>
    <font>
      <sz val="10"/>
      <name val="Arial"/>
      <family val="0"/>
      <charset val="128"/>
    </font>
    <font>
      <sz val="11"/>
      <color rgb="FF000000"/>
      <name val="Yu Gothic"/>
      <family val="2"/>
      <charset val="128"/>
    </font>
    <font>
      <sz val="11"/>
      <color rgb="FF000000"/>
      <name val="ＭＳ Ｐゴシック"/>
      <family val="3"/>
      <charset val="128"/>
    </font>
    <font>
      <sz val="11"/>
      <color rgb="FF000000"/>
      <name val="Yu Gothic"/>
      <family val="3"/>
      <charset val="128"/>
    </font>
    <font>
      <b val="true"/>
      <sz val="11"/>
      <color rgb="FF000000"/>
      <name val="Yu Gothic"/>
      <family val="3"/>
      <charset val="128"/>
    </font>
    <font>
      <sz val="11"/>
      <color rgb="FFFF0000"/>
      <name val="Yu Gothic"/>
      <family val="3"/>
      <charset val="128"/>
    </font>
    <font>
      <sz val="12"/>
      <name val="Yu Gothic"/>
      <family val="3"/>
      <charset val="128"/>
    </font>
    <font>
      <sz val="12"/>
      <color rgb="FF24292E"/>
      <name val="Yu Gothic"/>
      <family val="3"/>
      <charset val="128"/>
    </font>
    <font>
      <sz val="11"/>
      <name val="Yu Gothic"/>
      <family val="3"/>
      <charset val="128"/>
    </font>
    <font>
      <sz val="12"/>
      <color rgb="FF333333"/>
      <name val="Yu Gothic"/>
      <family val="3"/>
      <charset val="128"/>
    </font>
    <font>
      <sz val="11"/>
      <color rgb="FF333333"/>
      <name val="Yu Gothic"/>
      <family val="3"/>
      <charset val="128"/>
    </font>
    <font>
      <sz val="12"/>
      <color rgb="FF4472C4"/>
      <name val="Yu Gothic"/>
      <family val="3"/>
      <charset val="128"/>
    </font>
    <font>
      <b val="true"/>
      <sz val="12"/>
      <color rgb="FFFFFFFF"/>
      <name val="Yu Gothic"/>
      <family val="3"/>
      <charset val="128"/>
    </font>
    <font>
      <b val="true"/>
      <sz val="11"/>
      <color rgb="FFFFFFFF"/>
      <name val="Yu Gothic"/>
      <family val="3"/>
      <charset val="128"/>
    </font>
    <font>
      <sz val="10"/>
      <color rgb="FFFF0000"/>
      <name val="Yu Gothic"/>
      <family val="3"/>
      <charset val="128"/>
    </font>
    <font>
      <sz val="12"/>
      <name val="Noto Serif JP"/>
      <family val="1"/>
      <charset val="128"/>
    </font>
    <font>
      <sz val="12"/>
      <name val="Noto Serif JP"/>
      <family val="2"/>
      <charset val="128"/>
    </font>
    <font>
      <sz val="10"/>
      <color rgb="FF000000"/>
      <name val="游明朝"/>
      <family val="1"/>
      <charset val="128"/>
    </font>
    <font>
      <sz val="14"/>
      <color rgb="FF000000"/>
      <name val="游明朝"/>
      <family val="1"/>
      <charset val="128"/>
    </font>
    <font>
      <sz val="11"/>
      <color rgb="FF000000"/>
      <name val="游明朝"/>
      <family val="1"/>
      <charset val="128"/>
    </font>
    <font>
      <sz val="11"/>
      <color rgb="FFFFFFFF"/>
      <name val="游明朝"/>
      <family val="1"/>
      <charset val="128"/>
    </font>
  </fonts>
  <fills count="13">
    <fill>
      <patternFill patternType="none"/>
    </fill>
    <fill>
      <patternFill patternType="gray125"/>
    </fill>
    <fill>
      <patternFill patternType="solid">
        <fgColor rgb="FFD9D9D9"/>
        <bgColor rgb="FFD0CECE"/>
      </patternFill>
    </fill>
    <fill>
      <patternFill patternType="solid">
        <fgColor rgb="FF92D050"/>
        <bgColor rgb="FF9CCBD4"/>
      </patternFill>
    </fill>
    <fill>
      <patternFill patternType="solid">
        <fgColor rgb="FFD0CECE"/>
        <bgColor rgb="FFD9D9D9"/>
      </patternFill>
    </fill>
    <fill>
      <patternFill patternType="solid">
        <fgColor rgb="FFFFFF00"/>
        <bgColor rgb="FFFFFF00"/>
      </patternFill>
    </fill>
    <fill>
      <patternFill patternType="solid">
        <fgColor rgb="FFFFFFFF"/>
        <bgColor rgb="FFFFF2CC"/>
      </patternFill>
    </fill>
    <fill>
      <patternFill patternType="solid">
        <fgColor rgb="FFFF0000"/>
        <bgColor rgb="FF993300"/>
      </patternFill>
    </fill>
    <fill>
      <patternFill patternType="solid">
        <fgColor rgb="FF167F92"/>
        <bgColor rgb="FF008080"/>
      </patternFill>
    </fill>
    <fill>
      <patternFill patternType="solid">
        <fgColor rgb="FF6DB2BF"/>
        <bgColor rgb="FF9CCBD4"/>
      </patternFill>
    </fill>
    <fill>
      <patternFill patternType="solid">
        <fgColor rgb="FFE2F0F3"/>
        <bgColor rgb="FFCCFFFF"/>
      </patternFill>
    </fill>
    <fill>
      <patternFill patternType="solid">
        <fgColor rgb="FF9CCBD4"/>
        <bgColor rgb="FFD0CECE"/>
      </patternFill>
    </fill>
    <fill>
      <patternFill patternType="solid">
        <fgColor rgb="FFA6A6A6"/>
        <bgColor rgb="FF9CCBD4"/>
      </patternFill>
    </fill>
  </fills>
  <borders count="29">
    <border diagonalUp="false" diagonalDown="false">
      <left/>
      <right/>
      <top/>
      <bottom/>
      <diagonal/>
    </border>
    <border diagonalUp="false" diagonalDown="false">
      <left style="medium"/>
      <right style="thin"/>
      <top style="medium"/>
      <bottom style="medium"/>
      <diagonal/>
    </border>
    <border diagonalUp="false" diagonalDown="false">
      <left style="thin"/>
      <right style="thin"/>
      <top style="medium"/>
      <bottom style="medium"/>
      <diagonal/>
    </border>
    <border diagonalUp="false" diagonalDown="false">
      <left style="thin"/>
      <right style="medium"/>
      <top style="medium"/>
      <bottom style="medium"/>
      <diagonal/>
    </border>
    <border diagonalUp="false" diagonalDown="false">
      <left style="thin"/>
      <right style="thin"/>
      <top style="medium"/>
      <bottom style="thin"/>
      <diagonal/>
    </border>
    <border diagonalUp="false" diagonalDown="false">
      <left style="thin"/>
      <right style="medium"/>
      <top style="medium"/>
      <bottom style="thin"/>
      <diagonal/>
    </border>
    <border diagonalUp="false" diagonalDown="false">
      <left style="thin"/>
      <right style="thin"/>
      <top style="thin"/>
      <bottom style="thin"/>
      <diagonal/>
    </border>
    <border diagonalUp="false" diagonalDown="false">
      <left style="thin"/>
      <right style="medium"/>
      <top style="thin"/>
      <bottom style="thin"/>
      <diagonal/>
    </border>
    <border diagonalUp="false" diagonalDown="false">
      <left style="thin"/>
      <right style="thin"/>
      <top style="thin"/>
      <bottom style="medium"/>
      <diagonal/>
    </border>
    <border diagonalUp="false" diagonalDown="false">
      <left style="thin"/>
      <right style="medium"/>
      <top style="thin"/>
      <bottom style="medium"/>
      <diagonal/>
    </border>
    <border diagonalUp="false" diagonalDown="false">
      <left style="medium"/>
      <right style="thin"/>
      <top/>
      <bottom/>
      <diagonal/>
    </border>
    <border diagonalUp="false" diagonalDown="false">
      <left style="thin"/>
      <right style="thin"/>
      <top style="thin"/>
      <bottom/>
      <diagonal/>
    </border>
    <border diagonalUp="false" diagonalDown="false">
      <left style="thin"/>
      <right style="medium"/>
      <top style="thin"/>
      <bottom/>
      <diagonal/>
    </border>
    <border diagonalUp="false" diagonalDown="false">
      <left style="medium"/>
      <right style="thin"/>
      <top style="thin"/>
      <bottom style="medium"/>
      <diagonal/>
    </border>
    <border diagonalUp="false" diagonalDown="false">
      <left style="thin"/>
      <right style="thin"/>
      <top/>
      <bottom style="thin"/>
      <diagonal/>
    </border>
    <border diagonalUp="false" diagonalDown="false">
      <left style="thin"/>
      <right style="thin"/>
      <top/>
      <bottom/>
      <diagonal/>
    </border>
    <border diagonalUp="false" diagonalDown="false">
      <left/>
      <right style="thin"/>
      <top style="thin"/>
      <bottom style="medium"/>
      <diagonal/>
    </border>
    <border diagonalUp="false" diagonalDown="false">
      <left/>
      <right style="thin"/>
      <top style="medium"/>
      <bottom style="thin"/>
      <diagonal/>
    </border>
    <border diagonalUp="false" diagonalDown="false">
      <left/>
      <right style="thin"/>
      <top style="thin"/>
      <bottom style="thin"/>
      <diagonal/>
    </border>
    <border diagonalUp="false" diagonalDown="false">
      <left style="medium"/>
      <right style="thin"/>
      <top style="thin"/>
      <bottom style="thin"/>
      <diagonal/>
    </border>
    <border diagonalUp="false" diagonalDown="false">
      <left/>
      <right style="thin"/>
      <top/>
      <bottom/>
      <diagonal/>
    </border>
    <border diagonalUp="false" diagonalDown="false">
      <left style="thin"/>
      <right/>
      <top style="thin"/>
      <bottom style="thin"/>
      <diagonal/>
    </border>
    <border diagonalUp="false" diagonalDown="false">
      <left/>
      <right/>
      <top style="thin"/>
      <bottom style="thin"/>
      <diagonal/>
    </border>
    <border diagonalUp="false" diagonalDown="false">
      <left/>
      <right style="thin">
        <color rgb="FFFFFFFF"/>
      </right>
      <top style="thin">
        <color rgb="FFFFFFFF"/>
      </top>
      <bottom style="thin">
        <color rgb="FFFFFFFF"/>
      </bottom>
      <diagonal/>
    </border>
    <border diagonalUp="false" diagonalDown="false">
      <left style="thin">
        <color rgb="FFFFFFFF"/>
      </left>
      <right style="thin">
        <color rgb="FFFFFFFF"/>
      </right>
      <top/>
      <bottom style="thin">
        <color rgb="FFFFFFFF"/>
      </bottom>
      <diagonal/>
    </border>
    <border diagonalUp="false" diagonalDown="false">
      <left/>
      <right style="thin">
        <color rgb="FFFFFFFF"/>
      </right>
      <top/>
      <bottom style="thin">
        <color rgb="FFFFFFFF"/>
      </bottom>
      <diagonal/>
    </border>
    <border diagonalUp="false" diagonalDown="false">
      <left style="thin">
        <color rgb="FFFFFFFF"/>
      </left>
      <right style="thin">
        <color rgb="FFFFFFFF"/>
      </right>
      <top style="thin">
        <color rgb="FFFFFFFF"/>
      </top>
      <bottom style="thin">
        <color rgb="FFFFFFFF"/>
      </bottom>
      <diagonal/>
    </border>
    <border diagonalUp="false" diagonalDown="false">
      <left style="thin">
        <color rgb="FFFFFFFF"/>
      </left>
      <right style="thin">
        <color rgb="FFFFFFFF"/>
      </right>
      <top style="thin">
        <color rgb="FFFFFFFF"/>
      </top>
      <bottom/>
      <diagonal/>
    </border>
    <border diagonalUp="false" diagonalDown="false">
      <left style="thin">
        <color rgb="FFFFFFFF"/>
      </left>
      <right style="thin">
        <color rgb="FFFFFFFF"/>
      </right>
      <top/>
      <bottom/>
      <diagonal/>
    </border>
  </borders>
  <cellStyleXfs count="22">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64" fontId="4"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bottom" textRotation="0" wrapText="false" indent="0" shrinkToFit="false"/>
      <protection locked="true" hidden="false"/>
    </xf>
  </cellStyleXfs>
  <cellXfs count="143">
    <xf numFmtId="164" fontId="0" fillId="0" borderId="0" xfId="0" applyFont="false" applyBorder="false" applyAlignment="false" applyProtection="false">
      <alignment horizontal="general" vertical="bottom" textRotation="0" wrapText="false" indent="0" shrinkToFit="false"/>
      <protection locked="true" hidden="false"/>
    </xf>
    <xf numFmtId="164" fontId="6" fillId="0" borderId="0" xfId="0" applyFont="true" applyBorder="false" applyAlignment="false" applyProtection="false">
      <alignment horizontal="general" vertical="bottom" textRotation="0" wrapText="false" indent="0" shrinkToFit="false"/>
      <protection locked="true" hidden="false"/>
    </xf>
    <xf numFmtId="164" fontId="6" fillId="0" borderId="0" xfId="0" applyFont="true" applyBorder="false" applyAlignment="true" applyProtection="false">
      <alignment horizontal="center" vertical="bottom" textRotation="0" wrapText="false" indent="0" shrinkToFit="false"/>
      <protection locked="true" hidden="false"/>
    </xf>
    <xf numFmtId="164" fontId="6" fillId="2" borderId="0" xfId="0" applyFont="true" applyBorder="false" applyAlignment="false" applyProtection="false">
      <alignment horizontal="general" vertical="bottom" textRotation="0" wrapText="false" indent="0" shrinkToFit="false"/>
      <protection locked="true" hidden="false"/>
    </xf>
    <xf numFmtId="164" fontId="6" fillId="0" borderId="0" xfId="0" applyFont="true" applyBorder="false" applyAlignment="true" applyProtection="false">
      <alignment horizontal="general" vertical="bottom" textRotation="0" wrapText="true" indent="0" shrinkToFit="false"/>
      <protection locked="true" hidden="false"/>
    </xf>
    <xf numFmtId="164" fontId="6" fillId="3" borderId="1" xfId="0" applyFont="true" applyBorder="true" applyAlignment="true" applyProtection="false">
      <alignment horizontal="general" vertical="bottom" textRotation="0" wrapText="true" indent="0" shrinkToFit="false"/>
      <protection locked="true" hidden="false"/>
    </xf>
    <xf numFmtId="164" fontId="6" fillId="3" borderId="2" xfId="0" applyFont="true" applyBorder="true" applyAlignment="true" applyProtection="false">
      <alignment horizontal="center" vertical="bottom" textRotation="0" wrapText="true" indent="0" shrinkToFit="false"/>
      <protection locked="true" hidden="false"/>
    </xf>
    <xf numFmtId="164" fontId="6" fillId="3" borderId="2" xfId="0" applyFont="true" applyBorder="true" applyAlignment="false" applyProtection="false">
      <alignment horizontal="general" vertical="bottom" textRotation="0" wrapText="false" indent="0" shrinkToFit="false"/>
      <protection locked="true" hidden="false"/>
    </xf>
    <xf numFmtId="164" fontId="6" fillId="3" borderId="2" xfId="0" applyFont="true" applyBorder="true" applyAlignment="true" applyProtection="false">
      <alignment horizontal="general" vertical="bottom" textRotation="0" wrapText="true" indent="0" shrinkToFit="false"/>
      <protection locked="true" hidden="false"/>
    </xf>
    <xf numFmtId="165" fontId="6" fillId="3" borderId="3" xfId="0" applyFont="true" applyBorder="true" applyAlignment="true" applyProtection="false">
      <alignment horizontal="left" vertical="bottom" textRotation="0" wrapText="true" indent="0" shrinkToFit="false"/>
      <protection locked="true" hidden="false"/>
    </xf>
    <xf numFmtId="164" fontId="6" fillId="0" borderId="1" xfId="0" applyFont="true" applyBorder="true" applyAlignment="true" applyProtection="false">
      <alignment horizontal="center" vertical="center" textRotation="0" wrapText="false" indent="0" shrinkToFit="false"/>
      <protection locked="true" hidden="false"/>
    </xf>
    <xf numFmtId="166" fontId="6" fillId="0" borderId="4" xfId="0" applyFont="true" applyBorder="true" applyAlignment="false" applyProtection="false">
      <alignment horizontal="general" vertical="bottom" textRotation="0" wrapText="false" indent="0" shrinkToFit="false"/>
      <protection locked="true" hidden="false"/>
    </xf>
    <xf numFmtId="164" fontId="6" fillId="0" borderId="4" xfId="0" applyFont="true" applyBorder="true" applyAlignment="true" applyProtection="false">
      <alignment horizontal="center" vertical="bottom" textRotation="0" wrapText="false" indent="0" shrinkToFit="false"/>
      <protection locked="true" hidden="false"/>
    </xf>
    <xf numFmtId="164" fontId="6" fillId="0" borderId="4" xfId="0" applyFont="true" applyBorder="true" applyAlignment="false" applyProtection="false">
      <alignment horizontal="general" vertical="bottom" textRotation="0" wrapText="false" indent="0" shrinkToFit="false"/>
      <protection locked="true" hidden="false"/>
    </xf>
    <xf numFmtId="165" fontId="6" fillId="0" borderId="5" xfId="0" applyFont="true" applyBorder="true" applyAlignment="true" applyProtection="false">
      <alignment horizontal="left" vertical="bottom" textRotation="0" wrapText="false" indent="0" shrinkToFit="false"/>
      <protection locked="true" hidden="false"/>
    </xf>
    <xf numFmtId="164" fontId="6" fillId="4" borderId="6" xfId="0" applyFont="true" applyBorder="true" applyAlignment="false" applyProtection="false">
      <alignment horizontal="general" vertical="bottom" textRotation="0" wrapText="false" indent="0" shrinkToFit="false"/>
      <protection locked="true" hidden="false"/>
    </xf>
    <xf numFmtId="164" fontId="6" fillId="4" borderId="6" xfId="0" applyFont="true" applyBorder="true" applyAlignment="true" applyProtection="false">
      <alignment horizontal="center" vertical="bottom" textRotation="0" wrapText="false" indent="0" shrinkToFit="false"/>
      <protection locked="true" hidden="false"/>
    </xf>
    <xf numFmtId="165" fontId="6" fillId="4" borderId="7" xfId="0" applyFont="true" applyBorder="true" applyAlignment="true" applyProtection="false">
      <alignment horizontal="left" vertical="bottom" textRotation="0" wrapText="false" indent="0" shrinkToFit="false"/>
      <protection locked="true" hidden="false"/>
    </xf>
    <xf numFmtId="166" fontId="6" fillId="0" borderId="6" xfId="0" applyFont="true" applyBorder="true" applyAlignment="false" applyProtection="false">
      <alignment horizontal="general" vertical="bottom" textRotation="0" wrapText="false" indent="0" shrinkToFit="false"/>
      <protection locked="true" hidden="false"/>
    </xf>
    <xf numFmtId="164" fontId="6" fillId="0" borderId="6" xfId="0" applyFont="true" applyBorder="true" applyAlignment="true" applyProtection="false">
      <alignment horizontal="center" vertical="bottom" textRotation="0" wrapText="false" indent="0" shrinkToFit="false"/>
      <protection locked="true" hidden="false"/>
    </xf>
    <xf numFmtId="164" fontId="6" fillId="0" borderId="6" xfId="0" applyFont="true" applyBorder="true" applyAlignment="false" applyProtection="false">
      <alignment horizontal="general" vertical="bottom" textRotation="0" wrapText="false" indent="0" shrinkToFit="false"/>
      <protection locked="true" hidden="false"/>
    </xf>
    <xf numFmtId="165" fontId="6" fillId="0" borderId="7" xfId="0" applyFont="true" applyBorder="true" applyAlignment="true" applyProtection="false">
      <alignment horizontal="left" vertical="bottom" textRotation="0" wrapText="false" indent="0" shrinkToFit="false"/>
      <protection locked="true" hidden="false"/>
    </xf>
    <xf numFmtId="166" fontId="6" fillId="0" borderId="8" xfId="0" applyFont="true" applyBorder="true" applyAlignment="false" applyProtection="false">
      <alignment horizontal="general" vertical="bottom" textRotation="0" wrapText="false" indent="0" shrinkToFit="false"/>
      <protection locked="true" hidden="false"/>
    </xf>
    <xf numFmtId="164" fontId="6" fillId="0" borderId="8" xfId="0" applyFont="true" applyBorder="true" applyAlignment="true" applyProtection="false">
      <alignment horizontal="center" vertical="bottom" textRotation="0" wrapText="false" indent="0" shrinkToFit="false"/>
      <protection locked="true" hidden="false"/>
    </xf>
    <xf numFmtId="164" fontId="6" fillId="0" borderId="8" xfId="0" applyFont="true" applyBorder="true" applyAlignment="false" applyProtection="false">
      <alignment horizontal="general" vertical="bottom" textRotation="0" wrapText="false" indent="0" shrinkToFit="false"/>
      <protection locked="true" hidden="false"/>
    </xf>
    <xf numFmtId="165" fontId="6" fillId="0" borderId="9" xfId="0" applyFont="true" applyBorder="true" applyAlignment="true" applyProtection="false">
      <alignment horizontal="left" vertical="bottom" textRotation="0" wrapText="false" indent="0" shrinkToFit="false"/>
      <protection locked="true" hidden="false"/>
    </xf>
    <xf numFmtId="164" fontId="6" fillId="0" borderId="2" xfId="0" applyFont="true" applyBorder="true" applyAlignment="true" applyProtection="false">
      <alignment horizontal="center" vertical="center" textRotation="0" wrapText="false" indent="0" shrinkToFit="false"/>
      <protection locked="true" hidden="false"/>
    </xf>
    <xf numFmtId="164" fontId="6" fillId="0" borderId="4" xfId="21" applyFont="true" applyBorder="true" applyAlignment="false" applyProtection="false">
      <alignment horizontal="general" vertical="bottom" textRotation="0" wrapText="false" indent="0" shrinkToFit="false"/>
      <protection locked="true" hidden="false"/>
    </xf>
    <xf numFmtId="164" fontId="6" fillId="0" borderId="5" xfId="0" applyFont="true" applyBorder="true" applyAlignment="false" applyProtection="false">
      <alignment horizontal="general" vertical="bottom" textRotation="0" wrapText="false" indent="0" shrinkToFit="false"/>
      <protection locked="true" hidden="false"/>
    </xf>
    <xf numFmtId="164" fontId="6" fillId="0" borderId="6" xfId="21" applyFont="true" applyBorder="true" applyAlignment="false" applyProtection="false">
      <alignment horizontal="general" vertical="bottom" textRotation="0" wrapText="false" indent="0" shrinkToFit="false"/>
      <protection locked="true" hidden="false"/>
    </xf>
    <xf numFmtId="164" fontId="6" fillId="0" borderId="7" xfId="0" applyFont="true" applyBorder="true" applyAlignment="false" applyProtection="false">
      <alignment horizontal="general" vertical="bottom" textRotation="0" wrapText="false" indent="0" shrinkToFit="false"/>
      <protection locked="true" hidden="false"/>
    </xf>
    <xf numFmtId="164" fontId="6" fillId="0" borderId="8" xfId="21" applyFont="true" applyBorder="true" applyAlignment="false" applyProtection="false">
      <alignment horizontal="general" vertical="bottom" textRotation="0" wrapText="false" indent="0" shrinkToFit="false"/>
      <protection locked="true" hidden="false"/>
    </xf>
    <xf numFmtId="164" fontId="6" fillId="0" borderId="9" xfId="0" applyFont="true" applyBorder="true" applyAlignment="false" applyProtection="false">
      <alignment horizontal="general" vertical="bottom" textRotation="0" wrapText="false" indent="0" shrinkToFit="false"/>
      <protection locked="true" hidden="false"/>
    </xf>
    <xf numFmtId="164" fontId="6" fillId="0" borderId="10" xfId="0" applyFont="true" applyBorder="true" applyAlignment="true" applyProtection="false">
      <alignment horizontal="center" vertical="center" textRotation="0" wrapText="false" indent="0" shrinkToFit="false"/>
      <protection locked="true" hidden="false"/>
    </xf>
    <xf numFmtId="164" fontId="6" fillId="0" borderId="4" xfId="0" applyFont="true" applyBorder="true" applyAlignment="true" applyProtection="false">
      <alignment horizontal="center" vertical="center" textRotation="0" wrapText="false" indent="0" shrinkToFit="false"/>
      <protection locked="true" hidden="false"/>
    </xf>
    <xf numFmtId="164" fontId="6" fillId="5" borderId="11" xfId="0" applyFont="true" applyBorder="true" applyAlignment="false" applyProtection="false">
      <alignment horizontal="general" vertical="bottom" textRotation="0" wrapText="false" indent="0" shrinkToFit="false"/>
      <protection locked="true" hidden="false"/>
    </xf>
    <xf numFmtId="164" fontId="6" fillId="5" borderId="11" xfId="0" applyFont="true" applyBorder="true" applyAlignment="true" applyProtection="false">
      <alignment horizontal="center" vertical="bottom" textRotation="0" wrapText="false" indent="0" shrinkToFit="false"/>
      <protection locked="true" hidden="false"/>
    </xf>
    <xf numFmtId="164" fontId="6" fillId="5" borderId="11" xfId="21" applyFont="true" applyBorder="true" applyAlignment="false" applyProtection="false">
      <alignment horizontal="general" vertical="bottom" textRotation="0" wrapText="false" indent="0" shrinkToFit="false"/>
      <protection locked="true" hidden="false"/>
    </xf>
    <xf numFmtId="164" fontId="6" fillId="5" borderId="12" xfId="0" applyFont="true" applyBorder="true" applyAlignment="false" applyProtection="false">
      <alignment horizontal="general" vertical="bottom" textRotation="0" wrapText="false" indent="0" shrinkToFit="false"/>
      <protection locked="true" hidden="false"/>
    </xf>
    <xf numFmtId="164" fontId="6" fillId="0" borderId="13" xfId="0" applyFont="true" applyBorder="true" applyAlignment="true" applyProtection="false">
      <alignment horizontal="center" vertical="center" textRotation="0" wrapText="false" indent="0" shrinkToFit="false"/>
      <protection locked="true" hidden="false"/>
    </xf>
    <xf numFmtId="164" fontId="7" fillId="0" borderId="6" xfId="0" applyFont="true" applyBorder="true" applyAlignment="false" applyProtection="false">
      <alignment horizontal="general" vertical="bottom" textRotation="0" wrapText="false" indent="0" shrinkToFit="false"/>
      <protection locked="true" hidden="false"/>
    </xf>
    <xf numFmtId="164" fontId="6" fillId="0" borderId="6" xfId="0" applyFont="true" applyBorder="true" applyAlignment="true" applyProtection="false">
      <alignment horizontal="center" vertical="center" textRotation="0" wrapText="false" indent="0" shrinkToFit="false"/>
      <protection locked="true" hidden="false"/>
    </xf>
    <xf numFmtId="164" fontId="8" fillId="0" borderId="0" xfId="0" applyFont="true" applyBorder="false" applyAlignment="false" applyProtection="false">
      <alignment horizontal="general" vertical="bottom" textRotation="0" wrapText="false" indent="0" shrinkToFit="false"/>
      <protection locked="true" hidden="false"/>
    </xf>
    <xf numFmtId="164" fontId="6" fillId="0" borderId="8" xfId="0" applyFont="true" applyBorder="true" applyAlignment="true" applyProtection="false">
      <alignment horizontal="center" vertical="center" textRotation="0" wrapText="false" indent="0" shrinkToFit="false"/>
      <protection locked="true" hidden="false"/>
    </xf>
    <xf numFmtId="166" fontId="6" fillId="0" borderId="11" xfId="0" applyFont="true" applyBorder="true" applyAlignment="false" applyProtection="false">
      <alignment horizontal="general" vertical="bottom" textRotation="0" wrapText="false" indent="0" shrinkToFit="false"/>
      <protection locked="true" hidden="false"/>
    </xf>
    <xf numFmtId="164" fontId="6" fillId="0" borderId="11" xfId="0" applyFont="true" applyBorder="true" applyAlignment="true" applyProtection="false">
      <alignment horizontal="center" vertical="bottom" textRotation="0" wrapText="false" indent="0" shrinkToFit="false"/>
      <protection locked="true" hidden="false"/>
    </xf>
    <xf numFmtId="165" fontId="6" fillId="5" borderId="7" xfId="0" applyFont="true" applyBorder="true" applyAlignment="true" applyProtection="false">
      <alignment horizontal="left" vertical="bottom" textRotation="0" wrapText="false" indent="0" shrinkToFit="false"/>
      <protection locked="true" hidden="false"/>
    </xf>
    <xf numFmtId="165" fontId="6" fillId="0" borderId="12" xfId="0" applyFont="true" applyBorder="true" applyAlignment="true" applyProtection="false">
      <alignment horizontal="left" vertical="bottom" textRotation="0" wrapText="false" indent="0" shrinkToFit="false"/>
      <protection locked="true" hidden="false"/>
    </xf>
    <xf numFmtId="165" fontId="6" fillId="5" borderId="12" xfId="0" applyFont="true" applyBorder="true" applyAlignment="true" applyProtection="false">
      <alignment horizontal="left" vertical="bottom" textRotation="0" wrapText="false" indent="0" shrinkToFit="false"/>
      <protection locked="true" hidden="false"/>
    </xf>
    <xf numFmtId="164" fontId="6" fillId="0" borderId="11" xfId="0" applyFont="true" applyBorder="true" applyAlignment="false" applyProtection="false">
      <alignment horizontal="general" vertical="bottom" textRotation="0" wrapText="false" indent="0" shrinkToFit="false"/>
      <protection locked="true" hidden="false"/>
    </xf>
    <xf numFmtId="164" fontId="9" fillId="0" borderId="0" xfId="0" applyFont="true" applyBorder="false" applyAlignment="false" applyProtection="false">
      <alignment horizontal="general" vertical="bottom" textRotation="0" wrapText="false" indent="0" shrinkToFit="false"/>
      <protection locked="true" hidden="false"/>
    </xf>
    <xf numFmtId="164" fontId="6" fillId="3" borderId="6" xfId="0" applyFont="true" applyBorder="true" applyAlignment="true" applyProtection="false">
      <alignment horizontal="general" vertical="bottom" textRotation="0" wrapText="true" indent="0" shrinkToFit="false"/>
      <protection locked="true" hidden="false"/>
    </xf>
    <xf numFmtId="164" fontId="6" fillId="3" borderId="6" xfId="0" applyFont="true" applyBorder="true" applyAlignment="false" applyProtection="false">
      <alignment horizontal="general" vertical="bottom" textRotation="0" wrapText="false" indent="0" shrinkToFit="false"/>
      <protection locked="true" hidden="false"/>
    </xf>
    <xf numFmtId="165" fontId="6" fillId="3" borderId="6" xfId="0" applyFont="true" applyBorder="true" applyAlignment="true" applyProtection="false">
      <alignment horizontal="left" vertical="bottom" textRotation="0" wrapText="true" indent="0" shrinkToFit="false"/>
      <protection locked="true" hidden="false"/>
    </xf>
    <xf numFmtId="164" fontId="10" fillId="0" borderId="6" xfId="0" applyFont="true" applyBorder="true" applyAlignment="true" applyProtection="false">
      <alignment horizontal="center" vertical="center" textRotation="0" wrapText="true" indent="0" shrinkToFit="false"/>
      <protection locked="true" hidden="false"/>
    </xf>
    <xf numFmtId="164" fontId="10" fillId="0" borderId="6" xfId="0" applyFont="true" applyBorder="true" applyAlignment="true" applyProtection="false">
      <alignment horizontal="left" vertical="center" textRotation="0" wrapText="false" indent="0" shrinkToFit="false"/>
      <protection locked="true" hidden="false"/>
    </xf>
    <xf numFmtId="164" fontId="11" fillId="0" borderId="6" xfId="0" applyFont="true" applyBorder="true" applyAlignment="false" applyProtection="false">
      <alignment horizontal="general" vertical="bottom" textRotation="0" wrapText="false" indent="0" shrinkToFit="false"/>
      <protection locked="true" hidden="false"/>
    </xf>
    <xf numFmtId="165" fontId="6" fillId="0" borderId="6" xfId="0" applyFont="true" applyBorder="true" applyAlignment="true" applyProtection="false">
      <alignment horizontal="left" vertical="bottom" textRotation="0" wrapText="false" indent="0" shrinkToFit="false"/>
      <protection locked="true" hidden="false"/>
    </xf>
    <xf numFmtId="164" fontId="11" fillId="0" borderId="14" xfId="21" applyFont="true" applyBorder="true" applyAlignment="false" applyProtection="false">
      <alignment horizontal="general" vertical="bottom" textRotation="0" wrapText="false" indent="0" shrinkToFit="false"/>
      <protection locked="true" hidden="false"/>
    </xf>
    <xf numFmtId="164" fontId="6" fillId="0" borderId="14" xfId="0" applyFont="true" applyBorder="true" applyAlignment="false" applyProtection="false">
      <alignment horizontal="general" vertical="bottom" textRotation="0" wrapText="false" indent="0" shrinkToFit="false"/>
      <protection locked="true" hidden="false"/>
    </xf>
    <xf numFmtId="165" fontId="6" fillId="0" borderId="14" xfId="0" applyFont="true" applyBorder="true" applyAlignment="true" applyProtection="false">
      <alignment horizontal="left" vertical="bottom" textRotation="0" wrapText="false" indent="0" shrinkToFit="false"/>
      <protection locked="true" hidden="false"/>
    </xf>
    <xf numFmtId="164" fontId="10" fillId="0" borderId="14" xfId="0" applyFont="true" applyBorder="true" applyAlignment="true" applyProtection="false">
      <alignment horizontal="left" vertical="center" textRotation="0" wrapText="false" indent="0" shrinkToFit="false"/>
      <protection locked="true" hidden="false"/>
    </xf>
    <xf numFmtId="164" fontId="6" fillId="0" borderId="14" xfId="21" applyFont="true" applyBorder="true" applyAlignment="false" applyProtection="false">
      <alignment horizontal="general" vertical="bottom" textRotation="0" wrapText="false" indent="0" shrinkToFit="false"/>
      <protection locked="true" hidden="false"/>
    </xf>
    <xf numFmtId="164" fontId="11" fillId="0" borderId="6" xfId="21" applyFont="true" applyBorder="true" applyAlignment="false" applyProtection="false">
      <alignment horizontal="general" vertical="bottom" textRotation="0" wrapText="false" indent="0" shrinkToFit="false"/>
      <protection locked="true" hidden="false"/>
    </xf>
    <xf numFmtId="164" fontId="6" fillId="6" borderId="6" xfId="0" applyFont="true" applyBorder="true" applyAlignment="false" applyProtection="false">
      <alignment horizontal="general" vertical="bottom" textRotation="0" wrapText="false" indent="0" shrinkToFit="false"/>
      <protection locked="true" hidden="false"/>
    </xf>
    <xf numFmtId="165" fontId="7" fillId="7" borderId="6" xfId="0" applyFont="true" applyBorder="true" applyAlignment="true" applyProtection="false">
      <alignment horizontal="left" vertical="bottom" textRotation="0" wrapText="false" indent="0" shrinkToFit="false"/>
      <protection locked="true" hidden="false"/>
    </xf>
    <xf numFmtId="164" fontId="8" fillId="0" borderId="15" xfId="0" applyFont="true" applyBorder="true" applyAlignment="false" applyProtection="false">
      <alignment horizontal="general" vertical="bottom" textRotation="0" wrapText="false" indent="0" shrinkToFit="false"/>
      <protection locked="true" hidden="false"/>
    </xf>
    <xf numFmtId="164" fontId="6" fillId="5" borderId="6" xfId="0" applyFont="true" applyBorder="true" applyAlignment="false" applyProtection="false">
      <alignment horizontal="general" vertical="bottom" textRotation="0" wrapText="false" indent="0" shrinkToFit="false"/>
      <protection locked="true" hidden="false"/>
    </xf>
    <xf numFmtId="164" fontId="6" fillId="7" borderId="0" xfId="0" applyFont="true" applyBorder="false" applyAlignment="true" applyProtection="false">
      <alignment horizontal="general" vertical="bottom" textRotation="0" wrapText="true" indent="0" shrinkToFit="false"/>
      <protection locked="true" hidden="false"/>
    </xf>
    <xf numFmtId="164" fontId="6" fillId="3" borderId="16" xfId="0" applyFont="true" applyBorder="true" applyAlignment="true" applyProtection="false">
      <alignment horizontal="general" vertical="bottom" textRotation="0" wrapText="true" indent="0" shrinkToFit="false"/>
      <protection locked="true" hidden="false"/>
    </xf>
    <xf numFmtId="164" fontId="6" fillId="3" borderId="8" xfId="0" applyFont="true" applyBorder="true" applyAlignment="true" applyProtection="false">
      <alignment horizontal="center" vertical="bottom" textRotation="0" wrapText="true" indent="0" shrinkToFit="false"/>
      <protection locked="true" hidden="false"/>
    </xf>
    <xf numFmtId="164" fontId="6" fillId="3" borderId="8" xfId="0" applyFont="true" applyBorder="true" applyAlignment="true" applyProtection="false">
      <alignment horizontal="general" vertical="bottom" textRotation="0" wrapText="false" indent="0" shrinkToFit="false"/>
      <protection locked="true" hidden="false"/>
    </xf>
    <xf numFmtId="164" fontId="6" fillId="3" borderId="8" xfId="0" applyFont="true" applyBorder="true" applyAlignment="true" applyProtection="false">
      <alignment horizontal="general" vertical="bottom" textRotation="0" wrapText="true" indent="0" shrinkToFit="false"/>
      <protection locked="true" hidden="false"/>
    </xf>
    <xf numFmtId="165" fontId="6" fillId="3" borderId="9" xfId="0" applyFont="true" applyBorder="true" applyAlignment="true" applyProtection="false">
      <alignment horizontal="left" vertical="bottom" textRotation="0" wrapText="true" indent="0" shrinkToFit="false"/>
      <protection locked="true" hidden="false"/>
    </xf>
    <xf numFmtId="165" fontId="6" fillId="3" borderId="8" xfId="0" applyFont="true" applyBorder="true" applyAlignment="true" applyProtection="false">
      <alignment horizontal="left" vertical="bottom" textRotation="0" wrapText="true" indent="0" shrinkToFit="false"/>
      <protection locked="true" hidden="false"/>
    </xf>
    <xf numFmtId="166" fontId="6" fillId="0" borderId="17" xfId="0" applyFont="true" applyBorder="true" applyAlignment="true" applyProtection="false">
      <alignment horizontal="general" vertical="bottom" textRotation="0" wrapText="false" indent="0" shrinkToFit="false"/>
      <protection locked="true" hidden="false"/>
    </xf>
    <xf numFmtId="164" fontId="6" fillId="0" borderId="4" xfId="0" applyFont="true" applyBorder="true" applyAlignment="true" applyProtection="false">
      <alignment horizontal="general" vertical="bottom" textRotation="0" wrapText="false" indent="0" shrinkToFit="false"/>
      <protection locked="true" hidden="false"/>
    </xf>
    <xf numFmtId="165" fontId="6" fillId="0" borderId="4" xfId="0" applyFont="true" applyBorder="true" applyAlignment="true" applyProtection="false">
      <alignment horizontal="left" vertical="bottom" textRotation="0" wrapText="false" indent="0" shrinkToFit="false"/>
      <protection locked="true" hidden="false"/>
    </xf>
    <xf numFmtId="164" fontId="6" fillId="4" borderId="18" xfId="0" applyFont="true" applyBorder="true" applyAlignment="true" applyProtection="false">
      <alignment horizontal="general" vertical="bottom" textRotation="0" wrapText="false" indent="0" shrinkToFit="false"/>
      <protection locked="true" hidden="false"/>
    </xf>
    <xf numFmtId="164" fontId="6" fillId="4" borderId="6" xfId="0" applyFont="true" applyBorder="true" applyAlignment="true" applyProtection="false">
      <alignment horizontal="general" vertical="bottom" textRotation="0" wrapText="false" indent="0" shrinkToFit="false"/>
      <protection locked="true" hidden="false"/>
    </xf>
    <xf numFmtId="166" fontId="6" fillId="0" borderId="18" xfId="0" applyFont="true" applyBorder="true" applyAlignment="true" applyProtection="false">
      <alignment horizontal="general" vertical="bottom" textRotation="0" wrapText="false" indent="0" shrinkToFit="false"/>
      <protection locked="true" hidden="false"/>
    </xf>
    <xf numFmtId="164" fontId="6" fillId="0" borderId="6" xfId="0" applyFont="true" applyBorder="true" applyAlignment="true" applyProtection="false">
      <alignment horizontal="general" vertical="bottom" textRotation="0" wrapText="false" indent="0" shrinkToFit="false"/>
      <protection locked="true" hidden="false"/>
    </xf>
    <xf numFmtId="166" fontId="6" fillId="0" borderId="16" xfId="0" applyFont="true" applyBorder="true" applyAlignment="true" applyProtection="false">
      <alignment horizontal="general" vertical="bottom" textRotation="0" wrapText="false" indent="0" shrinkToFit="false"/>
      <protection locked="true" hidden="false"/>
    </xf>
    <xf numFmtId="164" fontId="6" fillId="0" borderId="8" xfId="0" applyFont="true" applyBorder="true" applyAlignment="true" applyProtection="false">
      <alignment horizontal="general" vertical="bottom" textRotation="0" wrapText="false" indent="0" shrinkToFit="false"/>
      <protection locked="true" hidden="false"/>
    </xf>
    <xf numFmtId="165" fontId="6" fillId="0" borderId="9" xfId="0" applyFont="true" applyBorder="true" applyAlignment="true" applyProtection="false">
      <alignment horizontal="left" vertical="bottom" textRotation="0" wrapText="true" indent="0" shrinkToFit="false"/>
      <protection locked="true" hidden="false"/>
    </xf>
    <xf numFmtId="165" fontId="6" fillId="0" borderId="8" xfId="0" applyFont="true" applyBorder="true" applyAlignment="true" applyProtection="false">
      <alignment horizontal="left" vertical="bottom" textRotation="0" wrapText="false" indent="0" shrinkToFit="false"/>
      <protection locked="true" hidden="false"/>
    </xf>
    <xf numFmtId="164" fontId="6" fillId="0" borderId="14" xfId="0" applyFont="true" applyBorder="true" applyAlignment="true" applyProtection="false">
      <alignment horizontal="center" vertical="center" textRotation="0" wrapText="false" indent="0" shrinkToFit="false"/>
      <protection locked="true" hidden="false"/>
    </xf>
    <xf numFmtId="164" fontId="6" fillId="0" borderId="15" xfId="0" applyFont="true" applyBorder="true" applyAlignment="true" applyProtection="false">
      <alignment horizontal="center" vertical="center" textRotation="0" wrapText="false" indent="0" shrinkToFit="false"/>
      <protection locked="true" hidden="false"/>
    </xf>
    <xf numFmtId="164" fontId="6" fillId="0" borderId="18" xfId="21" applyFont="true" applyBorder="true" applyAlignment="true" applyProtection="false">
      <alignment horizontal="general" vertical="bottom" textRotation="0" wrapText="false" indent="0" shrinkToFit="false"/>
      <protection locked="true" hidden="false"/>
    </xf>
    <xf numFmtId="164" fontId="6" fillId="0" borderId="6" xfId="21" applyFont="true" applyBorder="true" applyAlignment="true" applyProtection="false">
      <alignment horizontal="general" vertical="bottom" textRotation="0" wrapText="false" indent="0" shrinkToFit="false"/>
      <protection locked="true" hidden="false"/>
    </xf>
    <xf numFmtId="164" fontId="6" fillId="0" borderId="7" xfId="0" applyFont="true" applyBorder="true" applyAlignment="true" applyProtection="false">
      <alignment horizontal="general" vertical="bottom" textRotation="0" wrapText="false" indent="0" shrinkToFit="false"/>
      <protection locked="true" hidden="false"/>
    </xf>
    <xf numFmtId="164" fontId="7" fillId="0" borderId="6" xfId="0" applyFont="true" applyBorder="true" applyAlignment="true" applyProtection="false">
      <alignment horizontal="general" vertical="bottom" textRotation="0" wrapText="false" indent="0" shrinkToFit="false"/>
      <protection locked="true" hidden="false"/>
    </xf>
    <xf numFmtId="165" fontId="6" fillId="0" borderId="19" xfId="0" applyFont="true" applyBorder="true" applyAlignment="true" applyProtection="false">
      <alignment horizontal="left" vertical="bottom" textRotation="0" wrapText="false" indent="0" shrinkToFit="false"/>
      <protection locked="true" hidden="false"/>
    </xf>
    <xf numFmtId="164" fontId="6" fillId="0" borderId="11" xfId="0" applyFont="true" applyBorder="true" applyAlignment="true" applyProtection="false">
      <alignment horizontal="general" vertical="bottom" textRotation="0" wrapText="false" indent="0" shrinkToFit="false"/>
      <protection locked="true" hidden="false"/>
    </xf>
    <xf numFmtId="165" fontId="6" fillId="0" borderId="11" xfId="0" applyFont="true" applyBorder="true" applyAlignment="true" applyProtection="false">
      <alignment horizontal="left" vertical="bottom" textRotation="0" wrapText="false" indent="0" shrinkToFit="false"/>
      <protection locked="true" hidden="false"/>
    </xf>
    <xf numFmtId="165" fontId="6" fillId="0" borderId="11" xfId="0" applyFont="true" applyBorder="true" applyAlignment="true" applyProtection="false">
      <alignment horizontal="left" vertical="bottom" textRotation="0" wrapText="true" indent="0" shrinkToFit="false"/>
      <protection locked="true" hidden="false"/>
    </xf>
    <xf numFmtId="164" fontId="0" fillId="0" borderId="20" xfId="0" applyFont="true" applyBorder="true" applyAlignment="true" applyProtection="false">
      <alignment horizontal="general" vertical="bottom" textRotation="0" wrapText="true" indent="0" shrinkToFit="false"/>
      <protection locked="true" hidden="false"/>
    </xf>
    <xf numFmtId="164" fontId="6" fillId="3" borderId="11" xfId="0" applyFont="true" applyBorder="true" applyAlignment="true" applyProtection="false">
      <alignment horizontal="general" vertical="bottom" textRotation="0" wrapText="true" indent="0" shrinkToFit="false"/>
      <protection locked="true" hidden="false"/>
    </xf>
    <xf numFmtId="164" fontId="6" fillId="3" borderId="11" xfId="0" applyFont="true" applyBorder="true" applyAlignment="false" applyProtection="false">
      <alignment horizontal="general" vertical="bottom" textRotation="0" wrapText="false" indent="0" shrinkToFit="false"/>
      <protection locked="true" hidden="false"/>
    </xf>
    <xf numFmtId="164" fontId="10" fillId="0" borderId="6" xfId="0" applyFont="true" applyBorder="true" applyAlignment="true" applyProtection="false">
      <alignment horizontal="general" vertical="center" textRotation="0" wrapText="true" indent="0" shrinkToFit="false"/>
      <protection locked="true" hidden="false"/>
    </xf>
    <xf numFmtId="164" fontId="12" fillId="6" borderId="6" xfId="0" applyFont="true" applyBorder="true" applyAlignment="true" applyProtection="false">
      <alignment horizontal="left" vertical="top" textRotation="0" wrapText="true" indent="0" shrinkToFit="false"/>
      <protection locked="true" hidden="false"/>
    </xf>
    <xf numFmtId="164" fontId="6" fillId="0" borderId="18" xfId="0" applyFont="true" applyBorder="true" applyAlignment="true" applyProtection="false">
      <alignment horizontal="general" vertical="top" textRotation="0" wrapText="false" indent="0" shrinkToFit="false"/>
      <protection locked="true" hidden="false"/>
    </xf>
    <xf numFmtId="164" fontId="6" fillId="0" borderId="21" xfId="0" applyFont="true" applyBorder="true" applyAlignment="true" applyProtection="false">
      <alignment horizontal="general" vertical="top" textRotation="0" wrapText="false" indent="0" shrinkToFit="false"/>
      <protection locked="true" hidden="false"/>
    </xf>
    <xf numFmtId="164" fontId="13" fillId="6" borderId="6" xfId="0" applyFont="true" applyBorder="true" applyAlignment="true" applyProtection="false">
      <alignment horizontal="left" vertical="top" textRotation="0" wrapText="true" indent="0" shrinkToFit="false"/>
      <protection locked="true" hidden="false"/>
    </xf>
    <xf numFmtId="164" fontId="6" fillId="0" borderId="22" xfId="0" applyFont="true" applyBorder="true" applyAlignment="true" applyProtection="false">
      <alignment horizontal="general" vertical="top" textRotation="0" wrapText="false" indent="0" shrinkToFit="false"/>
      <protection locked="true" hidden="false"/>
    </xf>
    <xf numFmtId="165" fontId="6" fillId="0" borderId="6" xfId="0" applyFont="true" applyBorder="true" applyAlignment="true" applyProtection="false">
      <alignment horizontal="left" vertical="top" textRotation="0" wrapText="false" indent="0" shrinkToFit="false"/>
      <protection locked="true" hidden="false"/>
    </xf>
    <xf numFmtId="167" fontId="13" fillId="6" borderId="18" xfId="0" applyFont="true" applyBorder="true" applyAlignment="true" applyProtection="false">
      <alignment horizontal="left" vertical="top" textRotation="0" wrapText="true" indent="0" shrinkToFit="false"/>
      <protection locked="true" hidden="false"/>
    </xf>
    <xf numFmtId="164" fontId="6" fillId="0" borderId="18" xfId="0" applyFont="true" applyBorder="true" applyAlignment="false" applyProtection="false">
      <alignment horizontal="general" vertical="bottom" textRotation="0" wrapText="false" indent="0" shrinkToFit="false"/>
      <protection locked="true" hidden="false"/>
    </xf>
    <xf numFmtId="164" fontId="6" fillId="0" borderId="21" xfId="0" applyFont="true" applyBorder="true" applyAlignment="false" applyProtection="false">
      <alignment horizontal="general" vertical="bottom" textRotation="0" wrapText="false" indent="0" shrinkToFit="false"/>
      <protection locked="true" hidden="false"/>
    </xf>
    <xf numFmtId="164" fontId="13" fillId="6" borderId="6" xfId="0" applyFont="true" applyBorder="true" applyAlignment="true" applyProtection="false">
      <alignment horizontal="left" vertical="center" textRotation="0" wrapText="true" indent="0" shrinkToFit="false"/>
      <protection locked="true" hidden="false"/>
    </xf>
    <xf numFmtId="164" fontId="6" fillId="0" borderId="22" xfId="0" applyFont="true" applyBorder="true" applyAlignment="false" applyProtection="false">
      <alignment horizontal="general" vertical="bottom" textRotation="0" wrapText="false" indent="0" shrinkToFit="false"/>
      <protection locked="true" hidden="false"/>
    </xf>
    <xf numFmtId="164" fontId="12" fillId="6" borderId="6" xfId="0" applyFont="true" applyBorder="true" applyAlignment="true" applyProtection="false">
      <alignment horizontal="left" vertical="center" textRotation="0" wrapText="true" indent="0" shrinkToFit="false"/>
      <protection locked="true" hidden="false"/>
    </xf>
    <xf numFmtId="167" fontId="14" fillId="6" borderId="18" xfId="0" applyFont="true" applyBorder="true" applyAlignment="true" applyProtection="false">
      <alignment horizontal="left" vertical="center" textRotation="0" wrapText="true" indent="0" shrinkToFit="false"/>
      <protection locked="true" hidden="false"/>
    </xf>
    <xf numFmtId="167" fontId="13" fillId="6" borderId="18" xfId="0" applyFont="true" applyBorder="true" applyAlignment="true" applyProtection="false">
      <alignment horizontal="left" vertical="center" textRotation="0" wrapText="true" indent="0" shrinkToFit="false"/>
      <protection locked="true" hidden="false"/>
    </xf>
    <xf numFmtId="164" fontId="0" fillId="0" borderId="0" xfId="0" applyFont="true" applyBorder="false" applyAlignment="false" applyProtection="false">
      <alignment horizontal="general" vertical="bottom" textRotation="0" wrapText="false" indent="0" shrinkToFit="false"/>
      <protection locked="true" hidden="false"/>
    </xf>
    <xf numFmtId="164" fontId="15" fillId="8" borderId="23" xfId="0" applyFont="true" applyBorder="true" applyAlignment="true" applyProtection="false">
      <alignment horizontal="general" vertical="top" textRotation="0" wrapText="false" indent="0" shrinkToFit="false"/>
      <protection locked="true" hidden="false"/>
    </xf>
    <xf numFmtId="164" fontId="15" fillId="8" borderId="23" xfId="0" applyFont="true" applyBorder="true" applyAlignment="true" applyProtection="false">
      <alignment horizontal="general" vertical="top" textRotation="0" wrapText="true" indent="0" shrinkToFit="false"/>
      <protection locked="true" hidden="false"/>
    </xf>
    <xf numFmtId="164" fontId="16" fillId="9" borderId="24" xfId="0" applyFont="true" applyBorder="true" applyAlignment="true" applyProtection="false">
      <alignment horizontal="general" vertical="top" textRotation="0" wrapText="false" indent="0" shrinkToFit="false"/>
      <protection locked="true" hidden="false"/>
    </xf>
    <xf numFmtId="164" fontId="16" fillId="9" borderId="25" xfId="0" applyFont="true" applyBorder="true" applyAlignment="true" applyProtection="false">
      <alignment horizontal="general" vertical="top" textRotation="0" wrapText="false" indent="0" shrinkToFit="false"/>
      <protection locked="true" hidden="false"/>
    </xf>
    <xf numFmtId="164" fontId="6" fillId="10" borderId="26" xfId="0" applyFont="true" applyBorder="true" applyAlignment="true" applyProtection="false">
      <alignment horizontal="general" vertical="center" textRotation="0" wrapText="true" indent="0" shrinkToFit="false"/>
      <protection locked="true" hidden="false"/>
    </xf>
    <xf numFmtId="164" fontId="17" fillId="10" borderId="25" xfId="0" applyFont="true" applyBorder="true" applyAlignment="true" applyProtection="false">
      <alignment horizontal="general" vertical="top" textRotation="0" wrapText="true" indent="0" shrinkToFit="false"/>
      <protection locked="true" hidden="false"/>
    </xf>
    <xf numFmtId="164" fontId="7" fillId="11" borderId="25" xfId="0" applyFont="true" applyBorder="true" applyAlignment="true" applyProtection="false">
      <alignment horizontal="general" vertical="top" textRotation="0" wrapText="true" indent="0" shrinkToFit="false"/>
      <protection locked="true" hidden="false"/>
    </xf>
    <xf numFmtId="164" fontId="8" fillId="10" borderId="25" xfId="0" applyFont="true" applyBorder="true" applyAlignment="true" applyProtection="false">
      <alignment horizontal="general" vertical="top" textRotation="0" wrapText="true" indent="0" shrinkToFit="false"/>
      <protection locked="true" hidden="false"/>
    </xf>
    <xf numFmtId="164" fontId="16" fillId="9" borderId="27" xfId="0" applyFont="true" applyBorder="true" applyAlignment="true" applyProtection="false">
      <alignment horizontal="general" vertical="top" textRotation="0" wrapText="false" indent="0" shrinkToFit="false"/>
      <protection locked="true" hidden="false"/>
    </xf>
    <xf numFmtId="164" fontId="6" fillId="10" borderId="25" xfId="0" applyFont="true" applyBorder="true" applyAlignment="true" applyProtection="false">
      <alignment horizontal="general" vertical="top" textRotation="0" wrapText="true" indent="0" shrinkToFit="false"/>
      <protection locked="true" hidden="false"/>
    </xf>
    <xf numFmtId="164" fontId="11" fillId="10" borderId="25" xfId="0" applyFont="true" applyBorder="true" applyAlignment="true" applyProtection="false">
      <alignment horizontal="general" vertical="top" textRotation="0" wrapText="true" indent="0" shrinkToFit="false"/>
      <protection locked="true" hidden="false"/>
    </xf>
    <xf numFmtId="164" fontId="16" fillId="9" borderId="28" xfId="0" applyFont="true" applyBorder="true" applyAlignment="true" applyProtection="false">
      <alignment horizontal="general" vertical="top" textRotation="0" wrapText="false" indent="0" shrinkToFit="false"/>
      <protection locked="true" hidden="false"/>
    </xf>
    <xf numFmtId="164" fontId="6" fillId="0" borderId="6" xfId="0" applyFont="true" applyBorder="true" applyAlignment="true" applyProtection="false">
      <alignment horizontal="general" vertical="center" textRotation="0" wrapText="false" indent="0" shrinkToFit="false"/>
      <protection locked="true" hidden="false"/>
    </xf>
    <xf numFmtId="164" fontId="6" fillId="0" borderId="6" xfId="0" applyFont="true" applyBorder="true" applyAlignment="true" applyProtection="false">
      <alignment horizontal="left" vertical="center" textRotation="0" wrapText="false" indent="0" shrinkToFit="false"/>
      <protection locked="true" hidden="false"/>
    </xf>
    <xf numFmtId="164" fontId="0" fillId="0" borderId="0" xfId="0" applyFont="true" applyBorder="false" applyAlignment="true" applyProtection="false">
      <alignment horizontal="general" vertical="bottom" textRotation="0" wrapText="true" indent="0" shrinkToFit="false"/>
      <protection locked="true" hidden="false"/>
    </xf>
    <xf numFmtId="167" fontId="6" fillId="0" borderId="6" xfId="0" applyFont="true" applyBorder="true" applyAlignment="true" applyProtection="false">
      <alignment horizontal="general" vertical="bottom" textRotation="0" wrapText="true" indent="0" shrinkToFit="false"/>
      <protection locked="true" hidden="false"/>
    </xf>
    <xf numFmtId="164" fontId="20" fillId="6" borderId="0" xfId="20" applyFont="true" applyBorder="false" applyAlignment="false" applyProtection="false">
      <alignment horizontal="general" vertical="center" textRotation="0" wrapText="false" indent="0" shrinkToFit="false"/>
      <protection locked="true" hidden="false"/>
    </xf>
    <xf numFmtId="164" fontId="20" fillId="6" borderId="0" xfId="20" applyFont="true" applyBorder="false" applyAlignment="true" applyProtection="false">
      <alignment horizontal="general" vertical="center" textRotation="0" wrapText="true" indent="0" shrinkToFit="false"/>
      <protection locked="true" hidden="false"/>
    </xf>
    <xf numFmtId="164" fontId="21" fillId="6" borderId="0" xfId="20" applyFont="true" applyBorder="false" applyAlignment="false" applyProtection="false">
      <alignment horizontal="general" vertical="center" textRotation="0" wrapText="false" indent="0" shrinkToFit="false"/>
      <protection locked="true" hidden="false"/>
    </xf>
    <xf numFmtId="164" fontId="21" fillId="6" borderId="0" xfId="20" applyFont="true" applyBorder="false" applyAlignment="true" applyProtection="false">
      <alignment horizontal="general" vertical="center" textRotation="0" wrapText="true" indent="0" shrinkToFit="false"/>
      <protection locked="true" hidden="false"/>
    </xf>
    <xf numFmtId="164" fontId="22" fillId="6" borderId="0" xfId="20" applyFont="true" applyBorder="false" applyAlignment="false" applyProtection="false">
      <alignment horizontal="general" vertical="center" textRotation="0" wrapText="false" indent="0" shrinkToFit="false"/>
      <protection locked="true" hidden="false"/>
    </xf>
    <xf numFmtId="164" fontId="22" fillId="6" borderId="0" xfId="20" applyFont="true" applyBorder="false" applyAlignment="true" applyProtection="false">
      <alignment horizontal="general" vertical="center" textRotation="0" wrapText="true" indent="0" shrinkToFit="false"/>
      <protection locked="true" hidden="false"/>
    </xf>
    <xf numFmtId="164" fontId="23" fillId="12" borderId="6" xfId="20" applyFont="true" applyBorder="true" applyAlignment="false" applyProtection="false">
      <alignment horizontal="general" vertical="center" textRotation="0" wrapText="false" indent="0" shrinkToFit="false"/>
      <protection locked="true" hidden="false"/>
    </xf>
    <xf numFmtId="164" fontId="23" fillId="12" borderId="6" xfId="20" applyFont="true" applyBorder="true" applyAlignment="true" applyProtection="false">
      <alignment horizontal="general" vertical="center" textRotation="0" wrapText="true" indent="0" shrinkToFit="false"/>
      <protection locked="true" hidden="false"/>
    </xf>
    <xf numFmtId="168" fontId="22" fillId="6" borderId="6" xfId="20" applyFont="true" applyBorder="true" applyAlignment="false" applyProtection="false">
      <alignment horizontal="general" vertical="center" textRotation="0" wrapText="false" indent="0" shrinkToFit="false"/>
      <protection locked="true" hidden="false"/>
    </xf>
    <xf numFmtId="164" fontId="22" fillId="6" borderId="6" xfId="20" applyFont="true" applyBorder="true" applyAlignment="false" applyProtection="false">
      <alignment horizontal="general" vertical="center" textRotation="0" wrapText="false" indent="0" shrinkToFit="false"/>
      <protection locked="true" hidden="false"/>
    </xf>
    <xf numFmtId="164" fontId="22" fillId="6" borderId="6" xfId="20" applyFont="true" applyBorder="true" applyAlignment="true" applyProtection="false">
      <alignment horizontal="general" vertical="center" textRotation="0" wrapText="true" indent="0" shrinkToFit="false"/>
      <protection locked="true" hidden="false"/>
    </xf>
    <xf numFmtId="168" fontId="22" fillId="6" borderId="6" xfId="20" applyFont="true" applyBorder="true" applyAlignment="true" applyProtection="false">
      <alignment horizontal="right" vertical="center" textRotation="0" wrapText="false" indent="0" shrinkToFit="false"/>
      <protection locked="true" hidden="false"/>
    </xf>
  </cellXfs>
  <cellStyles count="8">
    <cellStyle name="Normal" xfId="0" builtinId="0"/>
    <cellStyle name="Comma" xfId="15" builtinId="3"/>
    <cellStyle name="Comma [0]" xfId="16" builtinId="6"/>
    <cellStyle name="Currency" xfId="17" builtinId="4"/>
    <cellStyle name="Currency [0]" xfId="18" builtinId="7"/>
    <cellStyle name="Percent" xfId="19" builtinId="5"/>
    <cellStyle name="標準 2" xfId="20"/>
    <cellStyle name="標準 4" xfId="21"/>
  </cellStyles>
  <dxfs count="18">
    <dxf>
      <font>
        <color rgb="00FFFFFF"/>
      </font>
      <fill>
        <patternFill>
          <bgColor rgb="FFFFF2CC"/>
        </patternFill>
      </fill>
    </dxf>
    <dxf>
      <font>
        <strike val="0"/>
        <color rgb="FFFF0000"/>
      </font>
      <fill>
        <patternFill>
          <bgColor rgb="FFFFC1C1"/>
        </patternFill>
      </fill>
    </dxf>
    <dxf>
      <font>
        <color rgb="00FFFFFF"/>
      </font>
      <fill>
        <patternFill>
          <bgColor rgb="FFFFF2CC"/>
        </patternFill>
      </fill>
    </dxf>
    <dxf>
      <font>
        <strike val="0"/>
        <color rgb="FFFF0000"/>
      </font>
      <fill>
        <patternFill>
          <bgColor rgb="FFFFC1C1"/>
        </patternFill>
      </fill>
    </dxf>
    <dxf>
      <font>
        <color rgb="00FFFFFF"/>
      </font>
      <fill>
        <patternFill>
          <bgColor rgb="FFFFF2CC"/>
        </patternFill>
      </fill>
    </dxf>
    <dxf>
      <font>
        <strike val="0"/>
        <color rgb="FFFF0000"/>
      </font>
      <fill>
        <patternFill>
          <bgColor rgb="FFFFC1C1"/>
        </patternFill>
      </fill>
    </dxf>
    <dxf>
      <font>
        <color rgb="00FFFFFF"/>
      </font>
      <fill>
        <patternFill>
          <bgColor rgb="FFFFF2CC"/>
        </patternFill>
      </fill>
    </dxf>
    <dxf>
      <font>
        <strike val="0"/>
        <color rgb="FFFF0000"/>
      </font>
      <fill>
        <patternFill>
          <bgColor rgb="FFFFC1C1"/>
        </patternFill>
      </fill>
    </dxf>
    <dxf>
      <font>
        <color rgb="00FFFFFF"/>
      </font>
      <fill>
        <patternFill>
          <bgColor rgb="FFFFF2CC"/>
        </patternFill>
      </fill>
    </dxf>
    <dxf>
      <font>
        <strike val="0"/>
        <color rgb="FFFF0000"/>
      </font>
      <fill>
        <patternFill>
          <bgColor rgb="FFFFC1C1"/>
        </patternFill>
      </fill>
    </dxf>
    <dxf>
      <font>
        <color rgb="00FFFFFF"/>
      </font>
      <fill>
        <patternFill>
          <bgColor rgb="FFFFF2CC"/>
        </patternFill>
      </fill>
    </dxf>
    <dxf>
      <font>
        <strike val="0"/>
        <color rgb="FFFF0000"/>
      </font>
      <fill>
        <patternFill>
          <bgColor rgb="FFFFC1C1"/>
        </patternFill>
      </fill>
    </dxf>
    <dxf>
      <font>
        <color rgb="00FFFFFF"/>
      </font>
      <fill>
        <patternFill>
          <bgColor rgb="FFFFF2CC"/>
        </patternFill>
      </fill>
    </dxf>
    <dxf>
      <font>
        <strike val="0"/>
        <color rgb="FFFF0000"/>
      </font>
      <fill>
        <patternFill>
          <bgColor rgb="FFFFC1C1"/>
        </patternFill>
      </fill>
    </dxf>
    <dxf>
      <font>
        <color rgb="00FFFFFF"/>
      </font>
      <fill>
        <patternFill>
          <bgColor rgb="FFFFF2CC"/>
        </patternFill>
      </fill>
    </dxf>
    <dxf>
      <font>
        <strike val="0"/>
        <color rgb="FFFF0000"/>
      </font>
      <fill>
        <patternFill>
          <bgColor rgb="FFFFC1C1"/>
        </patternFill>
      </fill>
    </dxf>
    <dxf>
      <font>
        <color rgb="00FFFFFF"/>
      </font>
      <fill>
        <patternFill>
          <bgColor rgb="FFFFF2CC"/>
        </patternFill>
      </fill>
    </dxf>
    <dxf>
      <font>
        <strike val="0"/>
        <color rgb="FFFF0000"/>
      </font>
      <fill>
        <patternFill>
          <bgColor rgb="FFFFC1C1"/>
        </patternFill>
      </fill>
    </dxf>
  </dxfs>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167F92"/>
      <rgbColor rgb="FFD0CECE"/>
      <rgbColor rgb="FF808080"/>
      <rgbColor rgb="FF6DB2BF"/>
      <rgbColor rgb="FF993366"/>
      <rgbColor rgb="FFFFF2CC"/>
      <rgbColor rgb="FFE2F0F3"/>
      <rgbColor rgb="FF660066"/>
      <rgbColor rgb="FFFF8080"/>
      <rgbColor rgb="FF0066CC"/>
      <rgbColor rgb="FFD9D9D9"/>
      <rgbColor rgb="FF000080"/>
      <rgbColor rgb="FFFF00FF"/>
      <rgbColor rgb="FFFFFF00"/>
      <rgbColor rgb="FF00FFFF"/>
      <rgbColor rgb="FF800080"/>
      <rgbColor rgb="FF800000"/>
      <rgbColor rgb="FF008080"/>
      <rgbColor rgb="FF0000FF"/>
      <rgbColor rgb="FF00CCFF"/>
      <rgbColor rgb="FFCCFFFF"/>
      <rgbColor rgb="FFCCFFCC"/>
      <rgbColor rgb="FFFFFF99"/>
      <rgbColor rgb="FF9CCBD4"/>
      <rgbColor rgb="FFFF99CC"/>
      <rgbColor rgb="FFCC99FF"/>
      <rgbColor rgb="FFFFC1C1"/>
      <rgbColor rgb="FF4472C4"/>
      <rgbColor rgb="FF33CCCC"/>
      <rgbColor rgb="FF92D050"/>
      <rgbColor rgb="FFFFC000"/>
      <rgbColor rgb="FFFF9900"/>
      <rgbColor rgb="FFFF6600"/>
      <rgbColor rgb="FF666699"/>
      <rgbColor rgb="FFA6A6A6"/>
      <rgbColor rgb="FF003366"/>
      <rgbColor rgb="FF339966"/>
      <rgbColor rgb="FF003300"/>
      <rgbColor rgb="FF24292E"/>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externalLink" Target="externalLinks/externalLink1.xml"/><Relationship Id="rId10" Type="http://schemas.openxmlformats.org/officeDocument/2006/relationships/externalLink" Target="externalLinks/externalLink2.xml"/><Relationship Id="rId11" Type="http://schemas.openxmlformats.org/officeDocument/2006/relationships/externalLink" Target="externalLinks/externalLink3.xml"/><Relationship Id="rId12" Type="http://schemas.openxmlformats.org/officeDocument/2006/relationships/externalLink" Target="externalLinks/externalLink4.xml"/><Relationship Id="rId13" Type="http://schemas.openxmlformats.org/officeDocument/2006/relationships/externalLink" Target="externalLinks/externalLink5.xml"/><Relationship Id="rId14" Type="http://schemas.openxmlformats.org/officeDocument/2006/relationships/externalLink" Target="externalLinks/externalLink6.xml"/><Relationship Id="rId15"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98.png"/><Relationship Id="rId2" Type="http://schemas.openxmlformats.org/officeDocument/2006/relationships/image" Target="../media/image199.emf"/>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absolute">
    <xdr:from>
      <xdr:col>4</xdr:col>
      <xdr:colOff>41040</xdr:colOff>
      <xdr:row>6</xdr:row>
      <xdr:rowOff>549000</xdr:rowOff>
    </xdr:from>
    <xdr:to>
      <xdr:col>4</xdr:col>
      <xdr:colOff>5375160</xdr:colOff>
      <xdr:row>6</xdr:row>
      <xdr:rowOff>1329480</xdr:rowOff>
    </xdr:to>
    <xdr:pic>
      <xdr:nvPicPr>
        <xdr:cNvPr id="0" name="画像 1" descr=""/>
        <xdr:cNvPicPr/>
      </xdr:nvPicPr>
      <xdr:blipFill>
        <a:blip r:embed="rId1"/>
        <a:stretch/>
      </xdr:blipFill>
      <xdr:spPr>
        <a:xfrm>
          <a:off x="8322840" y="1917360"/>
          <a:ext cx="5334120" cy="780480"/>
        </a:xfrm>
        <a:prstGeom prst="rect">
          <a:avLst/>
        </a:prstGeom>
        <a:ln w="0">
          <a:noFill/>
        </a:ln>
      </xdr:spPr>
    </xdr:pic>
    <xdr:clientData/>
  </xdr:twoCellAnchor>
  <xdr:twoCellAnchor editAs="absolute">
    <xdr:from>
      <xdr:col>4</xdr:col>
      <xdr:colOff>33120</xdr:colOff>
      <xdr:row>7</xdr:row>
      <xdr:rowOff>401040</xdr:rowOff>
    </xdr:from>
    <xdr:to>
      <xdr:col>4</xdr:col>
      <xdr:colOff>2081160</xdr:colOff>
      <xdr:row>7</xdr:row>
      <xdr:rowOff>2736000</xdr:rowOff>
    </xdr:to>
    <xdr:pic>
      <xdr:nvPicPr>
        <xdr:cNvPr id="1" name="画像 2" descr=""/>
        <xdr:cNvPicPr/>
      </xdr:nvPicPr>
      <xdr:blipFill>
        <a:blip r:embed="rId2"/>
        <a:stretch/>
      </xdr:blipFill>
      <xdr:spPr>
        <a:xfrm>
          <a:off x="8314920" y="3417120"/>
          <a:ext cx="2048040" cy="2334960"/>
        </a:xfrm>
        <a:prstGeom prst="rect">
          <a:avLst/>
        </a:prstGeom>
        <a:ln w="0">
          <a:noFill/>
        </a:ln>
      </xdr:spPr>
    </xdr:pic>
    <xdr:clientData/>
  </xdr:twoCellAnchor>
  <xdr:twoCellAnchor editAs="absolute">
    <xdr:from>
      <xdr:col>3</xdr:col>
      <xdr:colOff>367200</xdr:colOff>
      <xdr:row>7</xdr:row>
      <xdr:rowOff>1317960</xdr:rowOff>
    </xdr:from>
    <xdr:to>
      <xdr:col>3</xdr:col>
      <xdr:colOff>4220640</xdr:colOff>
      <xdr:row>7</xdr:row>
      <xdr:rowOff>2021760</xdr:rowOff>
    </xdr:to>
    <xdr:sp>
      <xdr:nvSpPr>
        <xdr:cNvPr id="2" name="シェイプ 2"/>
        <xdr:cNvSpPr/>
      </xdr:nvSpPr>
      <xdr:spPr>
        <a:xfrm>
          <a:off x="3801960" y="4334040"/>
          <a:ext cx="3853440" cy="703800"/>
        </a:xfrm>
        <a:prstGeom prst="wedgeRectCallout">
          <a:avLst>
            <a:gd name="adj1" fmla="val 82300"/>
            <a:gd name="adj2" fmla="val -2300"/>
          </a:avLst>
        </a:prstGeom>
        <a:solidFill>
          <a:srgbClr val="729fcf"/>
        </a:solidFill>
        <a:ln w="0">
          <a:solidFill>
            <a:srgbClr val="3465a4"/>
          </a:solidFill>
        </a:ln>
      </xdr:spPr>
      <xdr:style>
        <a:lnRef idx="0"/>
        <a:fillRef idx="0"/>
        <a:effectRef idx="0"/>
        <a:fontRef idx="minor"/>
      </xdr:style>
      <xdr:txBody>
        <a:bodyPr wrap="none" lIns="0" rIns="0" tIns="0" bIns="0" anchor="ctr">
          <a:noAutofit/>
        </a:bodyPr>
        <a:p>
          <a:pPr algn="ctr"/>
          <a:r>
            <a:rPr b="0" lang="en-US" sz="1200" spc="-1" strike="noStrike">
              <a:latin typeface="Noto Serif JP"/>
            </a:rPr>
            <a:t>QPAF-C5_2.png</a:t>
          </a:r>
          <a:r>
            <a:rPr b="0" lang="ja-JP" sz="1200" spc="-1" strike="noStrike">
              <a:latin typeface="Noto Serif JP"/>
            </a:rPr>
            <a:t>は下部に解像度情報などが</a:t>
          </a:r>
          <a:endParaRPr b="0" lang="en-US" sz="1200" spc="-1" strike="noStrike">
            <a:latin typeface="Noto Serif JP"/>
          </a:endParaRPr>
        </a:p>
        <a:p>
          <a:pPr algn="ctr"/>
          <a:r>
            <a:rPr b="0" lang="ja-JP" sz="1200" spc="-1" strike="noStrike">
              <a:latin typeface="Noto Serif JP"/>
            </a:rPr>
            <a:t>書き込まれている範囲があるが例として適切か？</a:t>
          </a:r>
          <a:endParaRPr b="0" lang="en-US" sz="1200" spc="-1" strike="noStrike">
            <a:latin typeface="Noto Serif JP"/>
          </a:endParaRPr>
        </a:p>
      </xdr:txBody>
    </xdr:sp>
    <xdr:clientData/>
  </xdr:twoCellAnchor>
</xdr:wsDr>
</file>

<file path=xl/externalLinks/_rels/externalLink1.xml.rels><?xml version="1.0" encoding="UTF-8"?>
<Relationships xmlns="http://schemas.openxmlformats.org/package/2006/relationships"><Relationship Id="rId1" Type="http://schemas.openxmlformats.org/officeDocument/2006/relationships/externalLinkPath" Target="file://wsl.localhost/Users/nagao/Documents/DCS-Viewer/&#30707;&#20117;&#12373;&#12435;&#36899;&#25658;/sample/XAFS_excel_invice.xlsx" TargetMode="External"/>
</Relationships>
</file>

<file path=xl/externalLinks/_rels/externalLink2.xml.rels><?xml version="1.0" encoding="UTF-8"?>
<Relationships xmlns="http://schemas.openxmlformats.org/package/2006/relationships"><Relationship Id="rId1" Type="http://schemas.openxmlformats.org/officeDocument/2006/relationships/externalLinkPath" Target="file://wsl.localhost/Users/nagao/Documents/M-DaC(&#20027;&#35201;&#12497;&#12521;&#12513;&#12540;&#12479;&#31649;&#29702;)/DPF&#12513;&#12479;&#26908;&#35342;200106.xlsx" TargetMode="External"/>
</Relationships>
</file>

<file path=xl/externalLinks/_rels/externalLink3.xml.rels><?xml version="1.0" encoding="UTF-8"?>
<Relationships xmlns="http://schemas.openxmlformats.org/package/2006/relationships"><Relationship Id="rId1" Type="http://schemas.openxmlformats.org/officeDocument/2006/relationships/externalLinkPath" Target="https://nimsgojp-my.sharepoint.com/personal/nagao_hiroko_nims_go_jp/Documents/Microsoft%20Teams%20&#12481;&#12515;&#12483;&#12488;%20&#12501;&#12449;&#12452;&#12523;/DCS&#30331;&#37682;&#29992;&#12486;&#12531;&#12503;&#12524;&#12540;&#12488;_mi20200809-20210406&#20462;&#27491;-MDR&#36861;&#21152;&#29256;%20(1).xlsx" TargetMode="External"/>
</Relationships>
</file>

<file path=xl/externalLinks/_rels/externalLink4.xml.rels><?xml version="1.0" encoding="UTF-8"?>
<Relationships xmlns="http://schemas.openxmlformats.org/package/2006/relationships"><Relationship Id="rId1" Type="http://schemas.openxmlformats.org/officeDocument/2006/relationships/externalLinkPath" Target="https://d.docs.live.net/Users/nagao/Documents/DCS-Viewer/&#30707;&#20117;&#12373;&#12435;&#36899;&#25658;/sample/XAFS_excel_invice.xlsx" TargetMode="External"/>
</Relationships>
</file>

<file path=xl/externalLinks/_rels/externalLink5.xml.rels><?xml version="1.0" encoding="UTF-8"?>
<Relationships xmlns="http://schemas.openxmlformats.org/package/2006/relationships"><Relationship Id="rId1" Type="http://schemas.openxmlformats.org/officeDocument/2006/relationships/externalLinkPath" Target="https://d.docs.live.net/Users/nagao/Documents/M-DaC(&#20027;&#35201;&#12497;&#12521;&#12513;&#12540;&#12479;&#31649;&#29702;)/DPF&#12513;&#12479;&#26908;&#35342;200106.xlsx" TargetMode="External"/>
</Relationships>
</file>

<file path=xl/externalLinks/_rels/externalLink6.xml.rels><?xml version="1.0" encoding="UTF-8"?>
<Relationships xmlns="http://schemas.openxmlformats.org/package/2006/relationships"><Relationship Id="rId1" Type="http://schemas.openxmlformats.org/officeDocument/2006/relationships/externalLinkPath" Target="https://d.docs.live.net/Users/nagao/Downloads/DCS&#30331;&#37682;&#29992;&#12486;&#12531;&#12503;&#12524;&#12540;&#12488;_mi20200809-20210406&#20462;&#27491;-MDR&#36861;&#21152;&#29256;%20(1).xlsx" TargetMode="External"/>
</Relationships>
</file>

<file path=xl/externalLinks/externalLink1.xml><?xml version="1.0" encoding="utf-8"?>
<externalLink xmlns="http://schemas.openxmlformats.org/spreadsheetml/2006/main">
  <externalBook xmlns:r="http://schemas.openxmlformats.org/officeDocument/2006/relationships" r:id="rId1">
    <sheetNames>
      <sheetName val="Sheet1"/>
      <sheetName val="Sheet2"/>
    </sheetNames>
    <sheetDataSet>
      <sheetData sheetId="0"/>
      <sheetData sheetId="1"/>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Sheet1"/>
      <sheetName val="mandatory_item"/>
      <sheetName val="必須メタ案-ユースケース（計算）"/>
      <sheetName val="必須メタ案-ユースケース（ナノプラ）"/>
      <sheetName val="必須メタ案-WG検討"/>
      <sheetName val="InPutMode"/>
      <sheetName val="物質材料（試料）メタ"/>
      <sheetName val="試料記述詳細版"/>
      <sheetName val="試料記述超簡易版"/>
      <sheetName val="特性メタ"/>
      <sheetName val="計測メタ"/>
      <sheetName val="合成・プロセスメタ"/>
      <sheetName val="計算メタ"/>
      <sheetName val="original"/>
      <sheetName val="original (mod)"/>
      <sheetName val="original (mod) (2)Eng"/>
      <sheetName val="original (mod) (2)Jpn"/>
      <sheetName val="data origin"/>
      <sheetName val="Material types"/>
      <sheetName val="Structural features"/>
      <sheetName val="Properties addressed"/>
      <sheetName val="Computational methods"/>
      <sheetName val="Characterization methods"/>
      <sheetName val="Synthesis and processing"/>
      <sheetName val="Characterization&amp;Proces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Set>
  </externalBook>
</externalLink>
</file>

<file path=xl/externalLinks/externalLink3.xml><?xml version="1.0" encoding="utf-8"?>
<externalLink xmlns="http://schemas.openxmlformats.org/spreadsheetml/2006/main">
  <externalBook xmlns:r="http://schemas.openxmlformats.org/officeDocument/2006/relationships" r:id="rId1">
    <sheetNames>
      <sheetName val="Characterization methods"/>
      <sheetName val="Material types"/>
      <sheetName val="Structural features"/>
      <sheetName val="改版履歴"/>
      <sheetName val="データセット用テンプレート"/>
      <sheetName val="ユーザー情報用テンプレート"/>
      <sheetName val="装置情報用テンプレート"/>
      <sheetName val="インボイスリストテンプレート"/>
      <sheetName val="試料用テンプレート"/>
    </sheetNames>
    <sheetDataSet>
      <sheetData sheetId="0"/>
      <sheetData sheetId="1"/>
      <sheetData sheetId="2"/>
      <sheetData sheetId="3"/>
      <sheetData sheetId="4"/>
      <sheetData sheetId="5"/>
      <sheetData sheetId="6"/>
      <sheetData sheetId="7"/>
      <sheetData sheetId="8"/>
    </sheetDataSet>
  </externalBook>
</externalLink>
</file>

<file path=xl/externalLinks/externalLink4.xml><?xml version="1.0" encoding="utf-8"?>
<externalLink xmlns="http://schemas.openxmlformats.org/spreadsheetml/2006/main">
  <externalBook xmlns:r="http://schemas.openxmlformats.org/officeDocument/2006/relationships" r:id="rId1">
    <sheetNames>
      <sheetName val="Sheet1"/>
      <sheetName val="Sheet2"/>
    </sheetNames>
    <sheetDataSet>
      <sheetData sheetId="0"/>
      <sheetData sheetId="1"/>
    </sheetDataSet>
  </externalBook>
</externalLink>
</file>

<file path=xl/externalLinks/externalLink5.xml><?xml version="1.0" encoding="utf-8"?>
<externalLink xmlns="http://schemas.openxmlformats.org/spreadsheetml/2006/main">
  <externalBook xmlns:r="http://schemas.openxmlformats.org/officeDocument/2006/relationships" r:id="rId1">
    <sheetNames>
      <sheetName val="Sheet1"/>
      <sheetName val="mandatory_item"/>
      <sheetName val="必須メタ案-ユースケース（計算）"/>
      <sheetName val="必須メタ案-ユースケース（ナノプラ）"/>
      <sheetName val="必須メタ案-WG検討"/>
      <sheetName val="InPutMode"/>
      <sheetName val="物質材料（試料）メタ"/>
      <sheetName val="試料記述詳細版"/>
      <sheetName val="試料記述超簡易版"/>
      <sheetName val="特性メタ"/>
      <sheetName val="計測メタ"/>
      <sheetName val="合成・プロセスメタ"/>
      <sheetName val="計算メタ"/>
      <sheetName val="original"/>
      <sheetName val="original (mod)"/>
      <sheetName val="original (mod) (2)Eng"/>
      <sheetName val="original (mod) (2)Jpn"/>
      <sheetName val="data origin"/>
      <sheetName val="Material types"/>
      <sheetName val="Structural features"/>
      <sheetName val="Properties addressed"/>
      <sheetName val="Computational methods"/>
      <sheetName val="Characterization methods"/>
      <sheetName val="Synthesis and processing"/>
      <sheetName val="Characterization&amp;Proces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Set>
  </externalBook>
</externalLink>
</file>

<file path=xl/externalLinks/externalLink6.xml><?xml version="1.0" encoding="utf-8"?>
<externalLink xmlns="http://schemas.openxmlformats.org/spreadsheetml/2006/main">
  <externalBook xmlns:r="http://schemas.openxmlformats.org/officeDocument/2006/relationships" r:id="rId1">
    <sheetNames>
      <sheetName val="Characterization methods"/>
      <sheetName val="Material types"/>
      <sheetName val="Structural features"/>
      <sheetName val="改版履歴"/>
      <sheetName val="データセット用テンプレート"/>
      <sheetName val="ユーザー情報用テンプレート"/>
      <sheetName val="装置情報用テンプレート"/>
      <sheetName val="インボイスリストテンプレート"/>
      <sheetName val="試料用テンプレート"/>
    </sheetNames>
    <sheetDataSet>
      <sheetData sheetId="0"/>
      <sheetData sheetId="1"/>
      <sheetData sheetId="2"/>
      <sheetData sheetId="3"/>
      <sheetData sheetId="4"/>
      <sheetData sheetId="5"/>
      <sheetData sheetId="6"/>
      <sheetData sheetId="7"/>
      <sheetData sheetId="8"/>
    </sheetDataSet>
  </externalBook>
</externalLink>
</file>

<file path=xl/worksheets/_rels/sheet1.xml.rels><?xml version="1.0" encoding="UTF-8"?>
<Relationships xmlns="http://schemas.openxmlformats.org/package/2006/relationships"><Relationship Id="rId1" Type="http://schemas.openxmlformats.org/officeDocument/2006/relationships/comments" Target="../comments1.xml"/><Relationship Id="rId2" Type="http://schemas.openxmlformats.org/officeDocument/2006/relationships/vmlDrawing" Target="../drawings/vmlDrawing1.vml"/>
</Relationships>
</file>

<file path=xl/worksheets/_rels/sheet2.xml.rels><?xml version="1.0" encoding="UTF-8"?>
<Relationships xmlns="http://schemas.openxmlformats.org/package/2006/relationships"><Relationship Id="rId1" Type="http://schemas.openxmlformats.org/officeDocument/2006/relationships/comments" Target="../comments2.xml"/><Relationship Id="rId2" Type="http://schemas.openxmlformats.org/officeDocument/2006/relationships/vmlDrawing" Target="../drawings/vmlDrawing2.vml"/>
</Relationships>
</file>

<file path=xl/worksheets/_rels/sheet5.xml.rels><?xml version="1.0" encoding="UTF-8"?>
<Relationships xmlns="http://schemas.openxmlformats.org/package/2006/relationships"><Relationship Id="rId1" Type="http://schemas.openxmlformats.org/officeDocument/2006/relationships/drawing" Target="../drawings/drawing1.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N50"/>
  <sheetViews>
    <sheetView showFormulas="false" showGridLines="true" showRowColHeaders="true" showZeros="true" rightToLeft="false" tabSelected="false" showOutlineSymbols="true" defaultGridColor="true" view="normal" topLeftCell="A1" colorId="64" zoomScale="125" zoomScaleNormal="125" zoomScalePageLayoutView="100" workbookViewId="0">
      <selection pane="topLeft" activeCell="G30" activeCellId="0" sqref="G30"/>
    </sheetView>
  </sheetViews>
  <sheetFormatPr defaultColWidth="8.9921875" defaultRowHeight="18.75" zeroHeight="false" outlineLevelRow="0" outlineLevelCol="0"/>
  <cols>
    <col collapsed="false" customWidth="true" hidden="false" outlineLevel="0" max="2" min="1" style="1" width="19"/>
    <col collapsed="false" customWidth="true" hidden="false" outlineLevel="0" max="3" min="3" style="1" width="50.87"/>
    <col collapsed="false" customWidth="false" hidden="false" outlineLevel="0" max="5" min="4" style="2" width="9"/>
    <col collapsed="false" customWidth="true" hidden="false" outlineLevel="0" max="7" min="6" style="1" width="37.88"/>
    <col collapsed="false" customWidth="true" hidden="false" outlineLevel="0" max="10" min="8" style="1" width="14.13"/>
    <col collapsed="false" customWidth="true" hidden="false" outlineLevel="0" max="11" min="11" style="1" width="45.12"/>
    <col collapsed="false" customWidth="false" hidden="false" outlineLevel="0" max="14" min="12" style="1" width="9"/>
    <col collapsed="false" customWidth="true" hidden="false" outlineLevel="0" max="15" min="15" style="1" width="3.13"/>
    <col collapsed="false" customWidth="false" hidden="false" outlineLevel="0" max="1024" min="16" style="1" width="9"/>
  </cols>
  <sheetData>
    <row r="1" customFormat="false" ht="18.75" hidden="false" customHeight="false" outlineLevel="0" collapsed="false">
      <c r="C1" s="3" t="s">
        <v>0</v>
      </c>
    </row>
    <row r="3" customFormat="false" ht="19.5" hidden="false" customHeight="false" outlineLevel="0" collapsed="false">
      <c r="C3" s="1" t="s">
        <v>1</v>
      </c>
      <c r="F3" s="1" t="s">
        <v>2</v>
      </c>
      <c r="G3" s="1" t="s">
        <v>3</v>
      </c>
      <c r="H3" s="4" t="s">
        <v>4</v>
      </c>
      <c r="I3" s="1" t="s">
        <v>5</v>
      </c>
      <c r="J3" s="1" t="s">
        <v>6</v>
      </c>
      <c r="K3" s="4" t="s">
        <v>7</v>
      </c>
    </row>
    <row r="4" customFormat="false" ht="94.5" hidden="false" customHeight="false" outlineLevel="0" collapsed="false">
      <c r="C4" s="5" t="s">
        <v>8</v>
      </c>
      <c r="D4" s="6" t="s">
        <v>9</v>
      </c>
      <c r="E4" s="6" t="s">
        <v>10</v>
      </c>
      <c r="F4" s="7" t="s">
        <v>11</v>
      </c>
      <c r="G4" s="7" t="s">
        <v>12</v>
      </c>
      <c r="H4" s="8" t="s">
        <v>13</v>
      </c>
      <c r="I4" s="7" t="s">
        <v>14</v>
      </c>
      <c r="J4" s="7" t="s">
        <v>15</v>
      </c>
      <c r="K4" s="9" t="s">
        <v>16</v>
      </c>
    </row>
    <row r="5" customFormat="false" ht="18.75" hidden="false" customHeight="false" outlineLevel="0" collapsed="false">
      <c r="A5" s="10" t="s">
        <v>17</v>
      </c>
      <c r="B5" s="10"/>
      <c r="C5" s="11" t="str">
        <f aca="false">SUBSTITUTE(LOWER(TRIM(G5))," ","_")</f>
        <v>instrument</v>
      </c>
      <c r="D5" s="12" t="s">
        <v>18</v>
      </c>
      <c r="E5" s="12"/>
      <c r="F5" s="11" t="s">
        <v>19</v>
      </c>
      <c r="G5" s="11" t="s">
        <v>20</v>
      </c>
      <c r="H5" s="13" t="s">
        <v>21</v>
      </c>
      <c r="I5" s="11"/>
      <c r="J5" s="11"/>
      <c r="K5" s="14"/>
    </row>
    <row r="6" customFormat="false" ht="18.75" hidden="false" customHeight="false" outlineLevel="0" collapsed="false">
      <c r="A6" s="10"/>
      <c r="B6" s="10"/>
      <c r="C6" s="15" t="str">
        <f aca="false">SUBSTITUTE(LOWER(TRIM(G6))," ","_")</f>
        <v/>
      </c>
      <c r="D6" s="16"/>
      <c r="E6" s="16"/>
      <c r="F6" s="15" t="s">
        <v>22</v>
      </c>
      <c r="G6" s="15" t="s">
        <v>23</v>
      </c>
      <c r="H6" s="15"/>
      <c r="I6" s="15"/>
      <c r="J6" s="15"/>
      <c r="K6" s="17" t="s">
        <v>24</v>
      </c>
    </row>
    <row r="7" customFormat="false" ht="18.75" hidden="false" customHeight="false" outlineLevel="0" collapsed="false">
      <c r="A7" s="10"/>
      <c r="B7" s="10"/>
      <c r="C7" s="18" t="str">
        <f aca="false">SUBSTITUTE(LOWER(TRIM(G7))," ","_")</f>
        <v>data_owner_(affiliation)</v>
      </c>
      <c r="D7" s="19" t="s">
        <v>18</v>
      </c>
      <c r="E7" s="19"/>
      <c r="F7" s="18" t="s">
        <v>25</v>
      </c>
      <c r="G7" s="18" t="s">
        <v>26</v>
      </c>
      <c r="H7" s="20" t="s">
        <v>21</v>
      </c>
      <c r="I7" s="18"/>
      <c r="J7" s="18"/>
      <c r="K7" s="21" t="s">
        <v>27</v>
      </c>
    </row>
    <row r="8" customFormat="false" ht="18.75" hidden="false" customHeight="false" outlineLevel="0" collapsed="false">
      <c r="A8" s="10"/>
      <c r="B8" s="10"/>
      <c r="C8" s="18" t="str">
        <f aca="false">SUBSTITUTE(LOWER(TRIM(G8))," ","_")</f>
        <v>data_name</v>
      </c>
      <c r="D8" s="19" t="s">
        <v>18</v>
      </c>
      <c r="E8" s="19"/>
      <c r="F8" s="18" t="s">
        <v>28</v>
      </c>
      <c r="G8" s="18" t="s">
        <v>29</v>
      </c>
      <c r="H8" s="20" t="s">
        <v>21</v>
      </c>
      <c r="I8" s="18"/>
      <c r="J8" s="18"/>
      <c r="K8" s="21"/>
      <c r="L8" s="1" t="s">
        <v>30</v>
      </c>
    </row>
    <row r="9" customFormat="false" ht="18.75" hidden="false" customHeight="false" outlineLevel="0" collapsed="false">
      <c r="A9" s="10"/>
      <c r="B9" s="10"/>
      <c r="C9" s="18" t="str">
        <f aca="false">SUBSTITUTE(LOWER(TRIM(G9))," ","_")</f>
        <v>experiment_id</v>
      </c>
      <c r="D9" s="19"/>
      <c r="E9" s="19"/>
      <c r="F9" s="18" t="s">
        <v>31</v>
      </c>
      <c r="G9" s="18" t="s">
        <v>32</v>
      </c>
      <c r="H9" s="20" t="s">
        <v>21</v>
      </c>
      <c r="I9" s="18"/>
      <c r="J9" s="18"/>
      <c r="K9" s="21"/>
    </row>
    <row r="10" customFormat="false" ht="19.5" hidden="false" customHeight="false" outlineLevel="0" collapsed="false">
      <c r="A10" s="10"/>
      <c r="B10" s="10"/>
      <c r="C10" s="22" t="str">
        <f aca="false">SUBSTITUTE(LOWER(TRIM(G10))," ","_")</f>
        <v>description</v>
      </c>
      <c r="D10" s="23"/>
      <c r="E10" s="23"/>
      <c r="F10" s="22" t="s">
        <v>15</v>
      </c>
      <c r="G10" s="22" t="s">
        <v>33</v>
      </c>
      <c r="H10" s="24" t="s">
        <v>21</v>
      </c>
      <c r="I10" s="22"/>
      <c r="J10" s="22"/>
      <c r="K10" s="25"/>
    </row>
    <row r="11" customFormat="false" ht="18.75" hidden="false" customHeight="false" outlineLevel="0" collapsed="false">
      <c r="A11" s="10" t="s">
        <v>34</v>
      </c>
      <c r="B11" s="26" t="s">
        <v>35</v>
      </c>
      <c r="C11" s="11" t="str">
        <f aca="false">SUBSTITUTE(LOWER(TRIM(G11))," ","_")</f>
        <v>sample_name_(local_id)</v>
      </c>
      <c r="D11" s="12" t="s">
        <v>18</v>
      </c>
      <c r="E11" s="12"/>
      <c r="F11" s="27" t="s">
        <v>36</v>
      </c>
      <c r="G11" s="11" t="s">
        <v>37</v>
      </c>
      <c r="H11" s="27" t="s">
        <v>21</v>
      </c>
      <c r="I11" s="11"/>
      <c r="J11" s="11"/>
      <c r="K11" s="28"/>
    </row>
    <row r="12" customFormat="false" ht="18.75" hidden="false" customHeight="false" outlineLevel="0" collapsed="false">
      <c r="A12" s="10"/>
      <c r="B12" s="26"/>
      <c r="C12" s="18" t="str">
        <f aca="false">SUBSTITUTE(LOWER(TRIM(G12))," ","_")</f>
        <v>chemical_formula_etc.</v>
      </c>
      <c r="D12" s="19"/>
      <c r="E12" s="19"/>
      <c r="F12" s="29" t="s">
        <v>38</v>
      </c>
      <c r="G12" s="18" t="s">
        <v>39</v>
      </c>
      <c r="H12" s="29" t="s">
        <v>21</v>
      </c>
      <c r="I12" s="18"/>
      <c r="J12" s="18"/>
      <c r="K12" s="30"/>
    </row>
    <row r="13" customFormat="false" ht="18.75" hidden="false" customHeight="false" outlineLevel="0" collapsed="false">
      <c r="A13" s="10"/>
      <c r="B13" s="26"/>
      <c r="C13" s="18" t="str">
        <f aca="false">SUBSTITUTE(LOWER(TRIM(G13))," ","_")</f>
        <v>administrator_(affiliation)</v>
      </c>
      <c r="D13" s="19" t="s">
        <v>18</v>
      </c>
      <c r="E13" s="19"/>
      <c r="F13" s="18" t="s">
        <v>40</v>
      </c>
      <c r="G13" s="18" t="s">
        <v>41</v>
      </c>
      <c r="H13" s="29" t="s">
        <v>21</v>
      </c>
      <c r="I13" s="18"/>
      <c r="J13" s="18"/>
      <c r="K13" s="30"/>
    </row>
    <row r="14" customFormat="false" ht="18.75" hidden="false" customHeight="false" outlineLevel="0" collapsed="false">
      <c r="A14" s="10"/>
      <c r="B14" s="26"/>
      <c r="C14" s="18" t="str">
        <f aca="false">SUBSTITUTE(LOWER(TRIM(G14))," ","_")</f>
        <v>reference_url</v>
      </c>
      <c r="D14" s="19"/>
      <c r="E14" s="19"/>
      <c r="F14" s="29" t="s">
        <v>42</v>
      </c>
      <c r="G14" s="18" t="s">
        <v>43</v>
      </c>
      <c r="H14" s="29" t="s">
        <v>21</v>
      </c>
      <c r="I14" s="18"/>
      <c r="J14" s="18"/>
      <c r="K14" s="30"/>
    </row>
    <row r="15" customFormat="false" ht="18.75" hidden="false" customHeight="false" outlineLevel="0" collapsed="false">
      <c r="A15" s="10"/>
      <c r="B15" s="26"/>
      <c r="C15" s="18" t="str">
        <f aca="false">SUBSTITUTE(LOWER(TRIM(G15))," ","_")</f>
        <v>related_samples</v>
      </c>
      <c r="D15" s="19"/>
      <c r="E15" s="19"/>
      <c r="F15" s="29" t="s">
        <v>44</v>
      </c>
      <c r="G15" s="18" t="s">
        <v>45</v>
      </c>
      <c r="H15" s="29" t="s">
        <v>21</v>
      </c>
      <c r="I15" s="18"/>
      <c r="J15" s="18"/>
      <c r="K15" s="30"/>
    </row>
    <row r="16" customFormat="false" ht="18.75" hidden="false" customHeight="false" outlineLevel="0" collapsed="false">
      <c r="A16" s="10"/>
      <c r="B16" s="26"/>
      <c r="C16" s="18" t="str">
        <f aca="false">SUBSTITUTE(LOWER(TRIM(G16))," ","_")</f>
        <v>tags</v>
      </c>
      <c r="D16" s="19"/>
      <c r="E16" s="19"/>
      <c r="F16" s="29" t="s">
        <v>46</v>
      </c>
      <c r="G16" s="18" t="s">
        <v>47</v>
      </c>
      <c r="H16" s="29" t="s">
        <v>21</v>
      </c>
      <c r="I16" s="18"/>
      <c r="J16" s="18"/>
      <c r="K16" s="30"/>
    </row>
    <row r="17" customFormat="false" ht="18.75" hidden="false" customHeight="false" outlineLevel="0" collapsed="false">
      <c r="A17" s="10"/>
      <c r="B17" s="26"/>
      <c r="C17" s="18" t="str">
        <f aca="false">SUBSTITUTE(LOWER(TRIM(G17))," ","_")</f>
        <v>description</v>
      </c>
      <c r="D17" s="19"/>
      <c r="E17" s="19"/>
      <c r="F17" s="29" t="s">
        <v>48</v>
      </c>
      <c r="G17" s="18" t="s">
        <v>49</v>
      </c>
      <c r="H17" s="29" t="s">
        <v>21</v>
      </c>
      <c r="I17" s="18"/>
      <c r="J17" s="18"/>
      <c r="K17" s="30"/>
    </row>
    <row r="18" customFormat="false" ht="18.75" hidden="false" customHeight="false" outlineLevel="0" collapsed="false">
      <c r="A18" s="10"/>
      <c r="B18" s="26"/>
      <c r="C18" s="18" t="str">
        <f aca="false">"sample.general."&amp;SUBSTITUTE(LOWER(TRIM(G18))," ","_")</f>
        <v>sample.general.general_name</v>
      </c>
      <c r="D18" s="19"/>
      <c r="E18" s="19"/>
      <c r="F18" s="29" t="s">
        <v>50</v>
      </c>
      <c r="G18" s="18" t="s">
        <v>51</v>
      </c>
      <c r="H18" s="29" t="s">
        <v>21</v>
      </c>
      <c r="I18" s="18"/>
      <c r="J18" s="18"/>
      <c r="K18" s="30"/>
    </row>
    <row r="19" customFormat="false" ht="18.75" hidden="false" customHeight="false" outlineLevel="0" collapsed="false">
      <c r="A19" s="10"/>
      <c r="B19" s="26"/>
      <c r="C19" s="18" t="str">
        <f aca="false">"sample.general."&amp;SUBSTITUTE(LOWER(TRIM(G19))," ","_")</f>
        <v>sample.general.cas_number</v>
      </c>
      <c r="D19" s="19"/>
      <c r="E19" s="19"/>
      <c r="F19" s="29" t="s">
        <v>52</v>
      </c>
      <c r="G19" s="18" t="s">
        <v>53</v>
      </c>
      <c r="H19" s="29" t="s">
        <v>21</v>
      </c>
      <c r="I19" s="18"/>
      <c r="J19" s="18"/>
      <c r="K19" s="30"/>
    </row>
    <row r="20" customFormat="false" ht="18.75" hidden="false" customHeight="false" outlineLevel="0" collapsed="false">
      <c r="A20" s="10"/>
      <c r="B20" s="26"/>
      <c r="C20" s="18" t="str">
        <f aca="false">"sample.general."&amp;SUBSTITUTE(LOWER(TRIM(G20))," ","_")</f>
        <v>sample.general.crystal_structure</v>
      </c>
      <c r="D20" s="19"/>
      <c r="E20" s="19"/>
      <c r="F20" s="29" t="s">
        <v>54</v>
      </c>
      <c r="G20" s="18" t="s">
        <v>55</v>
      </c>
      <c r="H20" s="29" t="s">
        <v>21</v>
      </c>
      <c r="I20" s="18"/>
      <c r="J20" s="18"/>
      <c r="K20" s="30"/>
    </row>
    <row r="21" customFormat="false" ht="18.75" hidden="false" customHeight="false" outlineLevel="0" collapsed="false">
      <c r="A21" s="10"/>
      <c r="B21" s="26"/>
      <c r="C21" s="18" t="str">
        <f aca="false">"sample.general."&amp;SUBSTITUTE(LOWER(TRIM(G21))," ","_")</f>
        <v>sample.general.sample_shape</v>
      </c>
      <c r="D21" s="19"/>
      <c r="E21" s="19"/>
      <c r="F21" s="29" t="s">
        <v>56</v>
      </c>
      <c r="G21" s="18" t="s">
        <v>57</v>
      </c>
      <c r="H21" s="29" t="s">
        <v>21</v>
      </c>
      <c r="I21" s="18"/>
      <c r="J21" s="18"/>
      <c r="K21" s="30"/>
    </row>
    <row r="22" customFormat="false" ht="18.75" hidden="false" customHeight="false" outlineLevel="0" collapsed="false">
      <c r="A22" s="10"/>
      <c r="B22" s="26"/>
      <c r="C22" s="18" t="str">
        <f aca="false">"sample.general."&amp;SUBSTITUTE(LOWER(TRIM(G22))," ","_")</f>
        <v>sample.general.purchase_date</v>
      </c>
      <c r="D22" s="19"/>
      <c r="E22" s="19"/>
      <c r="F22" s="29" t="s">
        <v>58</v>
      </c>
      <c r="G22" s="18" t="s">
        <v>59</v>
      </c>
      <c r="H22" s="29" t="s">
        <v>21</v>
      </c>
      <c r="I22" s="18"/>
      <c r="J22" s="18"/>
      <c r="K22" s="30"/>
    </row>
    <row r="23" customFormat="false" ht="18.75" hidden="false" customHeight="false" outlineLevel="0" collapsed="false">
      <c r="A23" s="10"/>
      <c r="B23" s="26"/>
      <c r="C23" s="18" t="str">
        <f aca="false">"sample.general."&amp;SUBSTITUTE(LOWER(TRIM(G23))," ","_")</f>
        <v>sample.general.supplier</v>
      </c>
      <c r="D23" s="19"/>
      <c r="E23" s="19"/>
      <c r="F23" s="29" t="s">
        <v>60</v>
      </c>
      <c r="G23" s="18" t="s">
        <v>61</v>
      </c>
      <c r="H23" s="29" t="s">
        <v>21</v>
      </c>
      <c r="I23" s="18"/>
      <c r="J23" s="18"/>
      <c r="K23" s="30"/>
    </row>
    <row r="24" customFormat="false" ht="19.5" hidden="false" customHeight="false" outlineLevel="0" collapsed="false">
      <c r="A24" s="10"/>
      <c r="B24" s="26"/>
      <c r="C24" s="22" t="str">
        <f aca="false">"sample.general."&amp;SUBSTITUTE(LOWER(TRIM(G24))," ","_")</f>
        <v>sample.general.lot_number_or_product_number_etc</v>
      </c>
      <c r="D24" s="23"/>
      <c r="E24" s="23"/>
      <c r="F24" s="31" t="s">
        <v>62</v>
      </c>
      <c r="G24" s="31" t="s">
        <v>63</v>
      </c>
      <c r="H24" s="31" t="s">
        <v>21</v>
      </c>
      <c r="I24" s="31"/>
      <c r="J24" s="22"/>
      <c r="K24" s="32"/>
    </row>
    <row r="25" customFormat="false" ht="18.75" hidden="false" customHeight="false" outlineLevel="0" collapsed="false">
      <c r="A25" s="33"/>
      <c r="B25" s="34" t="s">
        <v>64</v>
      </c>
      <c r="C25" s="35" t="s">
        <v>65</v>
      </c>
      <c r="D25" s="36"/>
      <c r="E25" s="36"/>
      <c r="F25" s="37" t="s">
        <v>66</v>
      </c>
      <c r="G25" s="37" t="s">
        <v>67</v>
      </c>
      <c r="H25" s="37" t="s">
        <v>68</v>
      </c>
      <c r="I25" s="37"/>
      <c r="J25" s="35"/>
      <c r="K25" s="38" t="s">
        <v>69</v>
      </c>
    </row>
    <row r="26" customFormat="false" ht="18.75" hidden="false" customHeight="false" outlineLevel="0" collapsed="false">
      <c r="A26" s="33"/>
      <c r="B26" s="34"/>
      <c r="C26" s="35" t="s">
        <v>70</v>
      </c>
      <c r="D26" s="36"/>
      <c r="E26" s="36"/>
      <c r="F26" s="37" t="s">
        <v>71</v>
      </c>
      <c r="G26" s="37" t="s">
        <v>72</v>
      </c>
      <c r="H26" s="37" t="s">
        <v>68</v>
      </c>
      <c r="I26" s="37"/>
      <c r="J26" s="35"/>
      <c r="K26" s="38" t="s">
        <v>69</v>
      </c>
    </row>
    <row r="27" customFormat="false" ht="18.75" hidden="false" customHeight="false" outlineLevel="0" collapsed="false">
      <c r="A27" s="33"/>
      <c r="B27" s="34"/>
      <c r="C27" s="35"/>
      <c r="D27" s="36"/>
      <c r="E27" s="36"/>
      <c r="F27" s="37" t="s">
        <v>73</v>
      </c>
      <c r="G27" s="37"/>
      <c r="H27" s="37" t="s">
        <v>68</v>
      </c>
      <c r="I27" s="37"/>
      <c r="J27" s="35"/>
      <c r="K27" s="38" t="s">
        <v>69</v>
      </c>
    </row>
    <row r="28" customFormat="false" ht="18.75" hidden="false" customHeight="false" outlineLevel="0" collapsed="false">
      <c r="A28" s="39" t="s">
        <v>74</v>
      </c>
      <c r="B28" s="34"/>
      <c r="C28" s="29" t="s">
        <v>75</v>
      </c>
      <c r="D28" s="19"/>
      <c r="E28" s="19"/>
      <c r="F28" s="29" t="s">
        <v>76</v>
      </c>
      <c r="G28" s="29" t="s">
        <v>75</v>
      </c>
      <c r="H28" s="20" t="s">
        <v>21</v>
      </c>
      <c r="I28" s="40"/>
      <c r="J28" s="40"/>
      <c r="K28" s="21"/>
    </row>
    <row r="29" customFormat="false" ht="18.75" hidden="false" customHeight="false" outlineLevel="0" collapsed="false">
      <c r="A29" s="39"/>
      <c r="B29" s="34"/>
      <c r="C29" s="29" t="s">
        <v>77</v>
      </c>
      <c r="D29" s="19"/>
      <c r="E29" s="19"/>
      <c r="F29" s="29" t="s">
        <v>78</v>
      </c>
      <c r="G29" s="29" t="s">
        <v>77</v>
      </c>
      <c r="H29" s="20" t="s">
        <v>21</v>
      </c>
      <c r="I29" s="18"/>
      <c r="J29" s="18"/>
      <c r="K29" s="30"/>
    </row>
    <row r="30" customFormat="false" ht="18.75" hidden="false" customHeight="true" outlineLevel="0" collapsed="false">
      <c r="A30" s="39"/>
      <c r="B30" s="34"/>
      <c r="C30" s="29" t="s">
        <v>79</v>
      </c>
      <c r="D30" s="19"/>
      <c r="E30" s="19"/>
      <c r="F30" s="29" t="s">
        <v>80</v>
      </c>
      <c r="G30" s="29" t="s">
        <v>79</v>
      </c>
      <c r="H30" s="20" t="s">
        <v>21</v>
      </c>
      <c r="I30" s="18"/>
      <c r="J30" s="18"/>
      <c r="K30" s="30"/>
    </row>
    <row r="31" customFormat="false" ht="18.75" hidden="false" customHeight="true" outlineLevel="0" collapsed="false">
      <c r="A31" s="39"/>
      <c r="B31" s="34"/>
      <c r="C31" s="29" t="s">
        <v>81</v>
      </c>
      <c r="D31" s="19"/>
      <c r="E31" s="19"/>
      <c r="F31" s="29" t="s">
        <v>82</v>
      </c>
      <c r="G31" s="29" t="s">
        <v>81</v>
      </c>
      <c r="H31" s="20" t="s">
        <v>21</v>
      </c>
      <c r="I31" s="18"/>
      <c r="J31" s="18"/>
      <c r="K31" s="30"/>
    </row>
    <row r="32" customFormat="false" ht="18.75" hidden="false" customHeight="true" outlineLevel="0" collapsed="false">
      <c r="A32" s="39"/>
      <c r="B32" s="34"/>
      <c r="C32" s="29" t="s">
        <v>83</v>
      </c>
      <c r="D32" s="19"/>
      <c r="E32" s="19"/>
      <c r="F32" s="29" t="s">
        <v>84</v>
      </c>
      <c r="G32" s="29" t="s">
        <v>83</v>
      </c>
      <c r="H32" s="20" t="s">
        <v>21</v>
      </c>
      <c r="I32" s="18"/>
      <c r="J32" s="18"/>
      <c r="K32" s="30"/>
    </row>
    <row r="33" customFormat="false" ht="18.75" hidden="false" customHeight="false" outlineLevel="0" collapsed="false">
      <c r="A33" s="39"/>
      <c r="B33" s="34"/>
      <c r="C33" s="29" t="s">
        <v>85</v>
      </c>
      <c r="D33" s="19"/>
      <c r="E33" s="19"/>
      <c r="F33" s="29" t="s">
        <v>86</v>
      </c>
      <c r="G33" s="29" t="s">
        <v>85</v>
      </c>
      <c r="H33" s="20" t="s">
        <v>21</v>
      </c>
      <c r="I33" s="40"/>
      <c r="J33" s="40"/>
      <c r="K33" s="21"/>
    </row>
    <row r="34" customFormat="false" ht="18.75" hidden="false" customHeight="false" outlineLevel="0" collapsed="false">
      <c r="A34" s="39"/>
      <c r="B34" s="34"/>
      <c r="C34" s="29" t="s">
        <v>87</v>
      </c>
      <c r="D34" s="19"/>
      <c r="E34" s="19"/>
      <c r="F34" s="29" t="s">
        <v>88</v>
      </c>
      <c r="G34" s="29" t="s">
        <v>87</v>
      </c>
      <c r="H34" s="20" t="s">
        <v>21</v>
      </c>
      <c r="I34" s="18"/>
      <c r="J34" s="18"/>
      <c r="K34" s="30"/>
    </row>
    <row r="35" customFormat="false" ht="18.75" hidden="false" customHeight="true" outlineLevel="0" collapsed="false">
      <c r="A35" s="39"/>
      <c r="B35" s="34"/>
      <c r="C35" s="29" t="s">
        <v>89</v>
      </c>
      <c r="D35" s="19"/>
      <c r="E35" s="19"/>
      <c r="F35" s="29" t="s">
        <v>90</v>
      </c>
      <c r="G35" s="29" t="s">
        <v>89</v>
      </c>
      <c r="H35" s="20" t="s">
        <v>21</v>
      </c>
      <c r="I35" s="18"/>
      <c r="J35" s="18"/>
      <c r="K35" s="30"/>
    </row>
    <row r="36" customFormat="false" ht="18.75" hidden="false" customHeight="true" outlineLevel="0" collapsed="false">
      <c r="A36" s="39"/>
      <c r="B36" s="34"/>
      <c r="C36" s="29" t="s">
        <v>91</v>
      </c>
      <c r="D36" s="19"/>
      <c r="E36" s="19"/>
      <c r="F36" s="29" t="s">
        <v>92</v>
      </c>
      <c r="G36" s="29" t="s">
        <v>91</v>
      </c>
      <c r="H36" s="20" t="s">
        <v>21</v>
      </c>
      <c r="I36" s="18"/>
      <c r="J36" s="18"/>
      <c r="K36" s="30"/>
    </row>
    <row r="37" customFormat="false" ht="18.75" hidden="false" customHeight="true" outlineLevel="0" collapsed="false">
      <c r="A37" s="39"/>
      <c r="B37" s="34"/>
      <c r="C37" s="29" t="s">
        <v>93</v>
      </c>
      <c r="D37" s="19"/>
      <c r="E37" s="19"/>
      <c r="F37" s="29" t="s">
        <v>94</v>
      </c>
      <c r="G37" s="29" t="s">
        <v>93</v>
      </c>
      <c r="H37" s="20" t="s">
        <v>21</v>
      </c>
      <c r="I37" s="18"/>
      <c r="J37" s="18"/>
      <c r="K37" s="30"/>
    </row>
    <row r="38" customFormat="false" ht="18.75" hidden="false" customHeight="false" outlineLevel="0" collapsed="false">
      <c r="A38" s="39"/>
      <c r="B38" s="41" t="s">
        <v>95</v>
      </c>
      <c r="C38" s="18" t="str">
        <f aca="false">"common_"&amp;SUBSTITUTE(LOWER(TRIM(G38))," ","_")</f>
        <v>common_data_type</v>
      </c>
      <c r="D38" s="19"/>
      <c r="E38" s="19"/>
      <c r="F38" s="18" t="s">
        <v>96</v>
      </c>
      <c r="G38" s="18" t="s">
        <v>97</v>
      </c>
      <c r="H38" s="20" t="s">
        <v>21</v>
      </c>
      <c r="I38" s="18"/>
      <c r="J38" s="18"/>
      <c r="K38" s="21" t="s">
        <v>98</v>
      </c>
      <c r="N38" s="42"/>
    </row>
    <row r="39" customFormat="false" ht="18.75" hidden="false" customHeight="false" outlineLevel="0" collapsed="false">
      <c r="A39" s="39"/>
      <c r="B39" s="41"/>
      <c r="C39" s="18" t="str">
        <f aca="false">"common_"&amp;SUBSTITUTE(LOWER(TRIM(G39))," ","_")</f>
        <v>common_data_origin</v>
      </c>
      <c r="D39" s="19"/>
      <c r="E39" s="19"/>
      <c r="F39" s="18" t="s">
        <v>99</v>
      </c>
      <c r="G39" s="18" t="s">
        <v>100</v>
      </c>
      <c r="H39" s="20" t="s">
        <v>21</v>
      </c>
      <c r="I39" s="18"/>
      <c r="J39" s="18"/>
      <c r="K39" s="21" t="s">
        <v>101</v>
      </c>
      <c r="N39" s="42"/>
    </row>
    <row r="40" customFormat="false" ht="18.75" hidden="false" customHeight="false" outlineLevel="0" collapsed="false">
      <c r="A40" s="39"/>
      <c r="B40" s="41"/>
      <c r="C40" s="18" t="str">
        <f aca="false">"common_"&amp;SUBSTITUTE(LOWER(TRIM(G40))," ","_")</f>
        <v>common_technical_category</v>
      </c>
      <c r="D40" s="19"/>
      <c r="E40" s="19"/>
      <c r="F40" s="18" t="s">
        <v>102</v>
      </c>
      <c r="G40" s="18" t="s">
        <v>103</v>
      </c>
      <c r="H40" s="20" t="s">
        <v>21</v>
      </c>
      <c r="I40" s="18"/>
      <c r="J40" s="18"/>
      <c r="K40" s="21" t="s">
        <v>104</v>
      </c>
      <c r="N40" s="42"/>
    </row>
    <row r="41" customFormat="false" ht="18.75" hidden="false" customHeight="false" outlineLevel="0" collapsed="false">
      <c r="A41" s="39"/>
      <c r="B41" s="41"/>
      <c r="C41" s="18" t="str">
        <f aca="false">"common_"&amp;SUBSTITUTE(LOWER(TRIM(G41))," ","_")</f>
        <v>common_reference</v>
      </c>
      <c r="D41" s="19"/>
      <c r="E41" s="19"/>
      <c r="F41" s="18" t="s">
        <v>105</v>
      </c>
      <c r="G41" s="18" t="s">
        <v>106</v>
      </c>
      <c r="H41" s="20" t="s">
        <v>21</v>
      </c>
      <c r="I41" s="18"/>
      <c r="J41" s="18"/>
      <c r="K41" s="21"/>
      <c r="N41" s="42"/>
    </row>
    <row r="42" customFormat="false" ht="18.75" hidden="false" customHeight="false" outlineLevel="0" collapsed="false">
      <c r="A42" s="39"/>
      <c r="B42" s="43" t="s">
        <v>107</v>
      </c>
      <c r="C42" s="18" t="str">
        <f aca="false">"measurement_"&amp;SUBSTITUTE(LOWER(TRIM(G42))," ","_")</f>
        <v>measurement_method_category</v>
      </c>
      <c r="D42" s="19"/>
      <c r="E42" s="19"/>
      <c r="F42" s="18" t="s">
        <v>108</v>
      </c>
      <c r="G42" s="18" t="s">
        <v>109</v>
      </c>
      <c r="H42" s="20" t="s">
        <v>21</v>
      </c>
      <c r="I42" s="18"/>
      <c r="J42" s="18"/>
      <c r="K42" s="21" t="s">
        <v>110</v>
      </c>
      <c r="N42" s="42"/>
    </row>
    <row r="43" customFormat="false" ht="18.75" hidden="false" customHeight="false" outlineLevel="0" collapsed="false">
      <c r="A43" s="39"/>
      <c r="B43" s="43"/>
      <c r="C43" s="44" t="str">
        <f aca="false">"measurement_"&amp;SUBSTITUTE(LOWER(TRIM(G43))," ","_")</f>
        <v>measurement_method_sub-category</v>
      </c>
      <c r="D43" s="45"/>
      <c r="E43" s="45"/>
      <c r="F43" s="44" t="s">
        <v>111</v>
      </c>
      <c r="G43" s="44" t="s">
        <v>112</v>
      </c>
      <c r="H43" s="20" t="s">
        <v>21</v>
      </c>
      <c r="I43" s="44"/>
      <c r="J43" s="44"/>
      <c r="K43" s="46" t="s">
        <v>113</v>
      </c>
      <c r="L43" s="42" t="s">
        <v>114</v>
      </c>
      <c r="N43" s="42"/>
    </row>
    <row r="44" customFormat="false" ht="18.75" hidden="false" customHeight="false" outlineLevel="0" collapsed="false">
      <c r="A44" s="39"/>
      <c r="B44" s="43"/>
      <c r="C44" s="44" t="str">
        <f aca="false">"measurement_"&amp;SUBSTITUTE(LOWER(TRIM(G44))," ","_")</f>
        <v>measurement_analysis_field</v>
      </c>
      <c r="D44" s="45"/>
      <c r="E44" s="45"/>
      <c r="F44" s="44" t="s">
        <v>115</v>
      </c>
      <c r="G44" s="44" t="s">
        <v>116</v>
      </c>
      <c r="H44" s="20" t="s">
        <v>21</v>
      </c>
      <c r="I44" s="44"/>
      <c r="J44" s="44"/>
      <c r="K44" s="21" t="s">
        <v>117</v>
      </c>
      <c r="N44" s="42"/>
    </row>
    <row r="45" customFormat="false" ht="18.75" hidden="false" customHeight="false" outlineLevel="0" collapsed="false">
      <c r="A45" s="39"/>
      <c r="B45" s="43"/>
      <c r="C45" s="44" t="str">
        <f aca="false">"measurement_"&amp;SUBSTITUTE(LOWER(TRIM(G45))," ","_")</f>
        <v>measurement_measurement_environment</v>
      </c>
      <c r="D45" s="45"/>
      <c r="E45" s="45"/>
      <c r="F45" s="44" t="s">
        <v>118</v>
      </c>
      <c r="G45" s="44" t="s">
        <v>119</v>
      </c>
      <c r="H45" s="20" t="s">
        <v>21</v>
      </c>
      <c r="I45" s="44"/>
      <c r="J45" s="44"/>
      <c r="K45" s="47"/>
      <c r="N45" s="42"/>
    </row>
    <row r="46" customFormat="false" ht="18.75" hidden="false" customHeight="false" outlineLevel="0" collapsed="false">
      <c r="A46" s="39"/>
      <c r="B46" s="43"/>
      <c r="C46" s="44" t="str">
        <f aca="false">"measurement_"&amp;SUBSTITUTE(LOWER(TRIM(G46))," ","_")</f>
        <v>measurement_energy_level_transition_structure_etc._of_interest</v>
      </c>
      <c r="D46" s="45"/>
      <c r="E46" s="45"/>
      <c r="F46" s="44" t="s">
        <v>120</v>
      </c>
      <c r="G46" s="44" t="s">
        <v>121</v>
      </c>
      <c r="H46" s="20" t="s">
        <v>21</v>
      </c>
      <c r="I46" s="44"/>
      <c r="J46" s="44"/>
      <c r="K46" s="48"/>
      <c r="L46" s="42" t="s">
        <v>122</v>
      </c>
      <c r="N46" s="42"/>
    </row>
    <row r="47" customFormat="false" ht="18.75" hidden="false" customHeight="false" outlineLevel="0" collapsed="false">
      <c r="A47" s="39"/>
      <c r="B47" s="43"/>
      <c r="C47" s="44" t="str">
        <f aca="false">"measurement_"&amp;SUBSTITUTE(LOWER(TRIM(G47))," ","_")</f>
        <v>measurement_measured_date</v>
      </c>
      <c r="D47" s="45"/>
      <c r="E47" s="45"/>
      <c r="F47" s="44" t="s">
        <v>123</v>
      </c>
      <c r="G47" s="44" t="s">
        <v>124</v>
      </c>
      <c r="H47" s="49" t="s">
        <v>125</v>
      </c>
      <c r="I47" s="44"/>
      <c r="J47" s="44"/>
      <c r="K47" s="47"/>
      <c r="N47" s="42"/>
    </row>
    <row r="48" customFormat="false" ht="18.75" hidden="false" customHeight="false" outlineLevel="0" collapsed="false">
      <c r="A48" s="39"/>
      <c r="B48" s="43"/>
      <c r="C48" s="44" t="str">
        <f aca="false">"measurement_"&amp;SUBSTITUTE(LOWER(TRIM(G48))," ","_")</f>
        <v>measurement_standardized_procedure</v>
      </c>
      <c r="D48" s="45"/>
      <c r="E48" s="45"/>
      <c r="F48" s="44" t="s">
        <v>126</v>
      </c>
      <c r="G48" s="44" t="s">
        <v>127</v>
      </c>
      <c r="H48" s="49" t="s">
        <v>21</v>
      </c>
      <c r="I48" s="44"/>
      <c r="J48" s="44"/>
      <c r="K48" s="47"/>
      <c r="N48" s="42"/>
    </row>
    <row r="49" customFormat="false" ht="19.5" hidden="false" customHeight="false" outlineLevel="0" collapsed="false">
      <c r="A49" s="39"/>
      <c r="B49" s="43"/>
      <c r="C49" s="22" t="str">
        <f aca="false">"measurement_"&amp;SUBSTITUTE(LOWER(TRIM(G49))," ","_")</f>
        <v>measurement_instrumentation_site</v>
      </c>
      <c r="D49" s="23"/>
      <c r="E49" s="23"/>
      <c r="F49" s="22" t="s">
        <v>128</v>
      </c>
      <c r="G49" s="22" t="s">
        <v>129</v>
      </c>
      <c r="H49" s="24" t="s">
        <v>21</v>
      </c>
      <c r="I49" s="22"/>
      <c r="J49" s="22"/>
      <c r="K49" s="25"/>
      <c r="N49" s="42"/>
    </row>
    <row r="50" customFormat="false" ht="19.5" hidden="false" customHeight="false" outlineLevel="0" collapsed="false">
      <c r="G50" s="50"/>
    </row>
  </sheetData>
  <mergeCells count="7">
    <mergeCell ref="A5:B10"/>
    <mergeCell ref="A11:A24"/>
    <mergeCell ref="B11:B24"/>
    <mergeCell ref="B25:B37"/>
    <mergeCell ref="A28:A49"/>
    <mergeCell ref="B38:B41"/>
    <mergeCell ref="B42:B49"/>
  </mergeCells>
  <conditionalFormatting sqref="K5:K10">
    <cfRule type="expression" priority="2" aboveAverage="0" equalAverage="0" bottom="0" percent="0" rank="0" text="" dxfId="0">
      <formula>#ref!=1</formula>
    </cfRule>
    <cfRule type="expression" priority="3" aboveAverage="0" equalAverage="0" bottom="0" percent="0" rank="0" text="" dxfId="1">
      <formula>#ref!=1</formula>
    </cfRule>
  </conditionalFormatting>
  <conditionalFormatting sqref="K28">
    <cfRule type="expression" priority="4" aboveAverage="0" equalAverage="0" bottom="0" percent="0" rank="0" text="" dxfId="2">
      <formula>#ref!=1</formula>
    </cfRule>
    <cfRule type="expression" priority="5" aboveAverage="0" equalAverage="0" bottom="0" percent="0" rank="0" text="" dxfId="3">
      <formula>#ref!=1</formula>
    </cfRule>
  </conditionalFormatting>
  <conditionalFormatting sqref="K33">
    <cfRule type="expression" priority="6" aboveAverage="0" equalAverage="0" bottom="0" percent="0" rank="0" text="" dxfId="4">
      <formula>#ref!=1</formula>
    </cfRule>
    <cfRule type="expression" priority="7" aboveAverage="0" equalAverage="0" bottom="0" percent="0" rank="0" text="" dxfId="5">
      <formula>#ref!=1</formula>
    </cfRule>
  </conditionalFormatting>
  <conditionalFormatting sqref="K38:K49">
    <cfRule type="expression" priority="8" aboveAverage="0" equalAverage="0" bottom="0" percent="0" rank="0" text="" dxfId="6">
      <formula>#ref!=1</formula>
    </cfRule>
    <cfRule type="expression" priority="9" aboveAverage="0" equalAverage="0" bottom="0" percent="0" rank="0" text="" dxfId="7">
      <formula>#ref!=1</formula>
    </cfRule>
  </conditionalFormatting>
  <dataValidations count="2">
    <dataValidation allowBlank="true" errorStyle="stop" operator="between" showDropDown="false" showErrorMessage="true" showInputMessage="true" sqref="K5" type="list">
      <formula1>#ref!</formula1>
      <formula2>0</formula2>
    </dataValidation>
    <dataValidation allowBlank="true" errorStyle="stop" operator="between" showDropDown="false" showErrorMessage="true" showInputMessage="true" sqref="H5:H28 I24:I27 H29:H49" type="list">
      <formula1>"string,string[date],number,integer"</formula1>
      <formula2>0</formula2>
    </dataValidation>
  </dataValidation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39"/>
  <sheetViews>
    <sheetView showFormulas="false" showGridLines="true" showRowColHeaders="true" showZeros="true" rightToLeft="false" tabSelected="false" showOutlineSymbols="true" defaultGridColor="true" view="normal" topLeftCell="A7" colorId="64" zoomScale="80" zoomScaleNormal="80" zoomScalePageLayoutView="100" workbookViewId="0">
      <selection pane="topLeft" activeCell="I32" activeCellId="0" sqref="I32"/>
    </sheetView>
  </sheetViews>
  <sheetFormatPr defaultColWidth="8.9921875" defaultRowHeight="18.75" zeroHeight="false" outlineLevelRow="0" outlineLevelCol="0"/>
  <cols>
    <col collapsed="false" customWidth="true" hidden="false" outlineLevel="0" max="1" min="1" style="1" width="16.13"/>
    <col collapsed="false" customWidth="true" hidden="false" outlineLevel="0" max="3" min="2" style="1" width="33.13"/>
    <col collapsed="false" customWidth="true" hidden="false" outlineLevel="0" max="4" min="4" style="1" width="9.38"/>
    <col collapsed="false" customWidth="true" hidden="false" outlineLevel="0" max="6" min="5" style="1" width="33.13"/>
    <col collapsed="false" customWidth="true" hidden="false" outlineLevel="0" max="8" min="7" style="1" width="13.13"/>
    <col collapsed="false" customWidth="true" hidden="false" outlineLevel="0" max="11" min="9" style="1" width="33.13"/>
    <col collapsed="false" customWidth="true" hidden="false" outlineLevel="0" max="12" min="12" style="1" width="44.12"/>
    <col collapsed="false" customWidth="false" hidden="false" outlineLevel="0" max="1024" min="13" style="1" width="9"/>
  </cols>
  <sheetData>
    <row r="1" customFormat="false" ht="18.75" hidden="false" customHeight="false" outlineLevel="0" collapsed="false">
      <c r="A1" s="1" t="s">
        <v>130</v>
      </c>
      <c r="B1" s="1" t="s">
        <v>1</v>
      </c>
      <c r="C1" s="1" t="s">
        <v>131</v>
      </c>
      <c r="E1" s="1" t="s">
        <v>2</v>
      </c>
      <c r="F1" s="1" t="s">
        <v>3</v>
      </c>
      <c r="G1" s="4" t="s">
        <v>4</v>
      </c>
      <c r="H1" s="1" t="s">
        <v>5</v>
      </c>
      <c r="I1" s="1" t="s">
        <v>6</v>
      </c>
      <c r="J1" s="4" t="s">
        <v>7</v>
      </c>
    </row>
    <row r="2" customFormat="false" ht="112.5" hidden="false" customHeight="false" outlineLevel="0" collapsed="false">
      <c r="B2" s="51" t="s">
        <v>8</v>
      </c>
      <c r="C2" s="52" t="s">
        <v>132</v>
      </c>
      <c r="D2" s="51" t="s">
        <v>133</v>
      </c>
      <c r="E2" s="52" t="s">
        <v>11</v>
      </c>
      <c r="F2" s="52" t="s">
        <v>12</v>
      </c>
      <c r="G2" s="51" t="s">
        <v>13</v>
      </c>
      <c r="H2" s="52" t="s">
        <v>14</v>
      </c>
      <c r="I2" s="52" t="s">
        <v>15</v>
      </c>
      <c r="J2" s="53" t="s">
        <v>16</v>
      </c>
      <c r="K2" s="51" t="s">
        <v>134</v>
      </c>
    </row>
    <row r="3" customFormat="false" ht="19.5" hidden="false" customHeight="true" outlineLevel="0" collapsed="false">
      <c r="A3" s="54" t="s">
        <v>135</v>
      </c>
      <c r="B3" s="55" t="s">
        <v>136</v>
      </c>
      <c r="C3" s="18" t="s">
        <v>137</v>
      </c>
      <c r="D3" s="18"/>
      <c r="E3" s="18" t="s">
        <v>137</v>
      </c>
      <c r="F3" s="18" t="s">
        <v>137</v>
      </c>
      <c r="G3" s="18" t="s">
        <v>21</v>
      </c>
      <c r="H3" s="56"/>
      <c r="I3" s="18"/>
      <c r="J3" s="57"/>
      <c r="K3" s="18"/>
    </row>
    <row r="4" customFormat="false" ht="19.5" hidden="false" customHeight="false" outlineLevel="0" collapsed="false">
      <c r="A4" s="54"/>
      <c r="B4" s="55" t="s">
        <v>138</v>
      </c>
      <c r="C4" s="18" t="s">
        <v>139</v>
      </c>
      <c r="D4" s="18"/>
      <c r="E4" s="18" t="s">
        <v>139</v>
      </c>
      <c r="F4" s="18" t="s">
        <v>139</v>
      </c>
      <c r="G4" s="18" t="s">
        <v>21</v>
      </c>
      <c r="H4" s="56"/>
      <c r="I4" s="18"/>
      <c r="J4" s="57"/>
      <c r="K4" s="18"/>
    </row>
    <row r="5" customFormat="false" ht="19.5" hidden="false" customHeight="false" outlineLevel="0" collapsed="false">
      <c r="A5" s="54"/>
      <c r="B5" s="55" t="s">
        <v>140</v>
      </c>
      <c r="C5" s="18" t="s">
        <v>141</v>
      </c>
      <c r="D5" s="18"/>
      <c r="E5" s="18" t="s">
        <v>142</v>
      </c>
      <c r="F5" s="18" t="s">
        <v>141</v>
      </c>
      <c r="G5" s="18" t="s">
        <v>21</v>
      </c>
      <c r="H5" s="56"/>
      <c r="I5" s="18"/>
      <c r="J5" s="57"/>
      <c r="K5" s="18"/>
    </row>
    <row r="6" customFormat="false" ht="19.5" hidden="false" customHeight="false" outlineLevel="0" collapsed="false">
      <c r="A6" s="54"/>
      <c r="B6" s="55" t="s">
        <v>143</v>
      </c>
      <c r="C6" s="18" t="s">
        <v>144</v>
      </c>
      <c r="D6" s="18"/>
      <c r="E6" s="18" t="s">
        <v>145</v>
      </c>
      <c r="F6" s="18" t="s">
        <v>144</v>
      </c>
      <c r="G6" s="18" t="s">
        <v>21</v>
      </c>
      <c r="H6" s="56"/>
      <c r="I6" s="18"/>
      <c r="J6" s="57"/>
      <c r="K6" s="18"/>
    </row>
    <row r="7" customFormat="false" ht="19.5" hidden="false" customHeight="false" outlineLevel="0" collapsed="false">
      <c r="A7" s="54"/>
      <c r="B7" s="55" t="s">
        <v>146</v>
      </c>
      <c r="C7" s="18" t="s">
        <v>147</v>
      </c>
      <c r="D7" s="18"/>
      <c r="E7" s="18" t="s">
        <v>148</v>
      </c>
      <c r="F7" s="18" t="s">
        <v>147</v>
      </c>
      <c r="G7" s="18" t="s">
        <v>21</v>
      </c>
      <c r="H7" s="56"/>
      <c r="I7" s="18"/>
      <c r="J7" s="57"/>
      <c r="K7" s="18"/>
    </row>
    <row r="8" customFormat="false" ht="19.5" hidden="false" customHeight="false" outlineLevel="0" collapsed="false">
      <c r="A8" s="54"/>
      <c r="B8" s="55" t="s">
        <v>149</v>
      </c>
      <c r="C8" s="18" t="s">
        <v>150</v>
      </c>
      <c r="D8" s="18"/>
      <c r="E8" s="18" t="s">
        <v>151</v>
      </c>
      <c r="F8" s="18" t="s">
        <v>150</v>
      </c>
      <c r="G8" s="18" t="s">
        <v>21</v>
      </c>
      <c r="H8" s="56"/>
      <c r="I8" s="18"/>
      <c r="J8" s="57"/>
      <c r="K8" s="18"/>
    </row>
    <row r="9" customFormat="false" ht="19.5" hidden="false" customHeight="false" outlineLevel="0" collapsed="false">
      <c r="A9" s="54"/>
      <c r="B9" s="55" t="s">
        <v>152</v>
      </c>
      <c r="C9" s="18" t="s">
        <v>153</v>
      </c>
      <c r="D9" s="18"/>
      <c r="E9" s="18" t="s">
        <v>154</v>
      </c>
      <c r="F9" s="18" t="s">
        <v>153</v>
      </c>
      <c r="G9" s="18" t="s">
        <v>21</v>
      </c>
      <c r="H9" s="56"/>
      <c r="I9" s="18"/>
      <c r="J9" s="57"/>
      <c r="K9" s="18"/>
    </row>
    <row r="10" customFormat="false" ht="19.5" hidden="false" customHeight="false" outlineLevel="0" collapsed="false">
      <c r="A10" s="54"/>
      <c r="B10" s="55" t="s">
        <v>155</v>
      </c>
      <c r="C10" s="18" t="s">
        <v>156</v>
      </c>
      <c r="D10" s="18"/>
      <c r="E10" s="18" t="s">
        <v>157</v>
      </c>
      <c r="F10" s="18" t="s">
        <v>156</v>
      </c>
      <c r="G10" s="18" t="s">
        <v>21</v>
      </c>
      <c r="H10" s="56" t="s">
        <v>158</v>
      </c>
      <c r="I10" s="18"/>
      <c r="J10" s="57"/>
      <c r="K10" s="18"/>
    </row>
    <row r="11" customFormat="false" ht="19.5" hidden="false" customHeight="false" outlineLevel="0" collapsed="false">
      <c r="A11" s="54"/>
      <c r="B11" s="55" t="s">
        <v>159</v>
      </c>
      <c r="C11" s="18" t="s">
        <v>160</v>
      </c>
      <c r="D11" s="18"/>
      <c r="E11" s="18" t="s">
        <v>161</v>
      </c>
      <c r="F11" s="18" t="s">
        <v>160</v>
      </c>
      <c r="G11" s="18" t="s">
        <v>21</v>
      </c>
      <c r="H11" s="56"/>
      <c r="I11" s="18"/>
      <c r="J11" s="57"/>
      <c r="K11" s="18"/>
    </row>
    <row r="12" customFormat="false" ht="19.5" hidden="false" customHeight="false" outlineLevel="0" collapsed="false">
      <c r="A12" s="54"/>
      <c r="B12" s="55" t="s">
        <v>162</v>
      </c>
      <c r="C12" s="18" t="s">
        <v>163</v>
      </c>
      <c r="D12" s="18"/>
      <c r="E12" s="18" t="s">
        <v>164</v>
      </c>
      <c r="F12" s="18" t="s">
        <v>163</v>
      </c>
      <c r="G12" s="18" t="s">
        <v>21</v>
      </c>
      <c r="H12" s="58"/>
      <c r="I12" s="18"/>
      <c r="J12" s="57"/>
      <c r="K12" s="18"/>
    </row>
    <row r="13" customFormat="false" ht="19.5" hidden="false" customHeight="false" outlineLevel="0" collapsed="false">
      <c r="A13" s="54"/>
      <c r="B13" s="55" t="s">
        <v>165</v>
      </c>
      <c r="C13" s="18" t="s">
        <v>166</v>
      </c>
      <c r="D13" s="18"/>
      <c r="E13" s="18" t="s">
        <v>167</v>
      </c>
      <c r="F13" s="18" t="s">
        <v>166</v>
      </c>
      <c r="G13" s="18" t="s">
        <v>21</v>
      </c>
      <c r="H13" s="56"/>
      <c r="I13" s="59"/>
      <c r="J13" s="60"/>
      <c r="K13" s="59"/>
    </row>
    <row r="14" customFormat="false" ht="19.5" hidden="false" customHeight="false" outlineLevel="0" collapsed="false">
      <c r="A14" s="54"/>
      <c r="B14" s="61" t="s">
        <v>168</v>
      </c>
      <c r="C14" s="59" t="s">
        <v>169</v>
      </c>
      <c r="D14" s="59"/>
      <c r="E14" s="62" t="s">
        <v>170</v>
      </c>
      <c r="F14" s="62" t="s">
        <v>169</v>
      </c>
      <c r="G14" s="18" t="s">
        <v>21</v>
      </c>
      <c r="H14" s="58"/>
      <c r="I14" s="59"/>
      <c r="J14" s="60"/>
      <c r="K14" s="59"/>
    </row>
    <row r="15" customFormat="false" ht="19.5" hidden="false" customHeight="false" outlineLevel="0" collapsed="false">
      <c r="A15" s="54"/>
      <c r="B15" s="55" t="s">
        <v>171</v>
      </c>
      <c r="C15" s="18" t="s">
        <v>172</v>
      </c>
      <c r="D15" s="18"/>
      <c r="E15" s="18" t="s">
        <v>173</v>
      </c>
      <c r="F15" s="18" t="s">
        <v>172</v>
      </c>
      <c r="G15" s="18" t="s">
        <v>21</v>
      </c>
      <c r="H15" s="63"/>
      <c r="I15" s="18"/>
      <c r="J15" s="57"/>
      <c r="K15" s="18"/>
    </row>
    <row r="16" customFormat="false" ht="19.5" hidden="false" customHeight="false" outlineLevel="0" collapsed="false">
      <c r="A16" s="54"/>
      <c r="B16" s="55" t="s">
        <v>174</v>
      </c>
      <c r="C16" s="29" t="s">
        <v>175</v>
      </c>
      <c r="D16" s="29"/>
      <c r="E16" s="29" t="s">
        <v>176</v>
      </c>
      <c r="F16" s="29" t="s">
        <v>175</v>
      </c>
      <c r="G16" s="18" t="s">
        <v>21</v>
      </c>
      <c r="H16" s="63"/>
      <c r="I16" s="18"/>
      <c r="J16" s="57"/>
      <c r="K16" s="18"/>
    </row>
    <row r="17" customFormat="false" ht="19.5" hidden="false" customHeight="false" outlineLevel="0" collapsed="false">
      <c r="A17" s="54"/>
      <c r="B17" s="55" t="s">
        <v>177</v>
      </c>
      <c r="C17" s="29" t="s">
        <v>178</v>
      </c>
      <c r="D17" s="29"/>
      <c r="E17" s="29" t="s">
        <v>179</v>
      </c>
      <c r="F17" s="29" t="s">
        <v>178</v>
      </c>
      <c r="G17" s="18" t="s">
        <v>21</v>
      </c>
      <c r="H17" s="63"/>
      <c r="I17" s="18"/>
      <c r="J17" s="57"/>
      <c r="K17" s="18"/>
    </row>
    <row r="18" customFormat="false" ht="19.5" hidden="false" customHeight="false" outlineLevel="0" collapsed="false">
      <c r="A18" s="54"/>
      <c r="B18" s="55" t="s">
        <v>180</v>
      </c>
      <c r="C18" s="29" t="s">
        <v>181</v>
      </c>
      <c r="D18" s="29"/>
      <c r="E18" s="29" t="s">
        <v>182</v>
      </c>
      <c r="F18" s="29" t="s">
        <v>181</v>
      </c>
      <c r="G18" s="18" t="s">
        <v>21</v>
      </c>
      <c r="H18" s="63"/>
      <c r="I18" s="18"/>
      <c r="J18" s="57"/>
      <c r="K18" s="18"/>
    </row>
    <row r="19" customFormat="false" ht="19.5" hidden="false" customHeight="false" outlineLevel="0" collapsed="false">
      <c r="A19" s="54"/>
      <c r="B19" s="55" t="s">
        <v>183</v>
      </c>
      <c r="C19" s="29" t="s">
        <v>184</v>
      </c>
      <c r="D19" s="29"/>
      <c r="E19" s="29" t="s">
        <v>185</v>
      </c>
      <c r="F19" s="29" t="s">
        <v>184</v>
      </c>
      <c r="G19" s="18" t="s">
        <v>21</v>
      </c>
      <c r="H19" s="63"/>
      <c r="I19" s="18"/>
      <c r="J19" s="57"/>
      <c r="K19" s="18"/>
    </row>
    <row r="20" customFormat="false" ht="19.5" hidden="false" customHeight="false" outlineLevel="0" collapsed="false">
      <c r="A20" s="54"/>
      <c r="B20" s="55" t="s">
        <v>186</v>
      </c>
      <c r="C20" s="29" t="s">
        <v>187</v>
      </c>
      <c r="D20" s="29"/>
      <c r="E20" s="29" t="s">
        <v>188</v>
      </c>
      <c r="F20" s="29" t="s">
        <v>187</v>
      </c>
      <c r="G20" s="18" t="s">
        <v>21</v>
      </c>
      <c r="H20" s="63"/>
      <c r="I20" s="18"/>
      <c r="J20" s="57"/>
      <c r="K20" s="18"/>
    </row>
    <row r="21" customFormat="false" ht="19.5" hidden="false" customHeight="false" outlineLevel="0" collapsed="false">
      <c r="A21" s="54"/>
      <c r="B21" s="55" t="s">
        <v>189</v>
      </c>
      <c r="C21" s="18" t="s">
        <v>190</v>
      </c>
      <c r="D21" s="18"/>
      <c r="E21" s="18" t="s">
        <v>191</v>
      </c>
      <c r="F21" s="18" t="s">
        <v>190</v>
      </c>
      <c r="G21" s="18" t="s">
        <v>21</v>
      </c>
      <c r="H21" s="63"/>
      <c r="I21" s="18"/>
      <c r="J21" s="57"/>
      <c r="K21" s="18"/>
    </row>
    <row r="22" customFormat="false" ht="19.5" hidden="false" customHeight="false" outlineLevel="0" collapsed="false">
      <c r="A22" s="54"/>
      <c r="B22" s="55" t="s">
        <v>192</v>
      </c>
      <c r="C22" s="18" t="s">
        <v>193</v>
      </c>
      <c r="D22" s="18"/>
      <c r="E22" s="18" t="s">
        <v>194</v>
      </c>
      <c r="F22" s="18" t="s">
        <v>193</v>
      </c>
      <c r="G22" s="18" t="s">
        <v>195</v>
      </c>
      <c r="H22" s="56" t="s">
        <v>196</v>
      </c>
      <c r="I22" s="18"/>
      <c r="J22" s="57"/>
      <c r="K22" s="18"/>
    </row>
    <row r="23" customFormat="false" ht="19.5" hidden="false" customHeight="false" outlineLevel="0" collapsed="false">
      <c r="A23" s="54"/>
      <c r="B23" s="55" t="s">
        <v>197</v>
      </c>
      <c r="C23" s="18" t="s">
        <v>198</v>
      </c>
      <c r="D23" s="18"/>
      <c r="E23" s="18" t="s">
        <v>199</v>
      </c>
      <c r="F23" s="29" t="s">
        <v>198</v>
      </c>
      <c r="G23" s="18" t="s">
        <v>21</v>
      </c>
      <c r="H23" s="63"/>
      <c r="I23" s="18"/>
      <c r="J23" s="57"/>
      <c r="K23" s="18"/>
    </row>
    <row r="24" customFormat="false" ht="19.5" hidden="false" customHeight="false" outlineLevel="0" collapsed="false">
      <c r="A24" s="54"/>
      <c r="B24" s="55" t="s">
        <v>200</v>
      </c>
      <c r="C24" s="18" t="s">
        <v>201</v>
      </c>
      <c r="D24" s="18"/>
      <c r="E24" s="64" t="s">
        <v>202</v>
      </c>
      <c r="F24" s="64" t="s">
        <v>201</v>
      </c>
      <c r="G24" s="18" t="s">
        <v>195</v>
      </c>
      <c r="H24" s="56"/>
      <c r="I24" s="18"/>
      <c r="J24" s="57"/>
      <c r="K24" s="18"/>
    </row>
    <row r="25" customFormat="false" ht="19.5" hidden="false" customHeight="false" outlineLevel="0" collapsed="false">
      <c r="A25" s="54"/>
      <c r="B25" s="55" t="s">
        <v>203</v>
      </c>
      <c r="C25" s="18" t="s">
        <v>204</v>
      </c>
      <c r="D25" s="18"/>
      <c r="E25" s="18" t="s">
        <v>205</v>
      </c>
      <c r="F25" s="18" t="s">
        <v>204</v>
      </c>
      <c r="G25" s="18" t="s">
        <v>195</v>
      </c>
      <c r="H25" s="63"/>
      <c r="I25" s="18"/>
      <c r="J25" s="57"/>
      <c r="K25" s="18"/>
      <c r="L25" s="42" t="s">
        <v>206</v>
      </c>
    </row>
    <row r="26" customFormat="false" ht="19.5" hidden="false" customHeight="false" outlineLevel="0" collapsed="false">
      <c r="A26" s="54"/>
      <c r="B26" s="55" t="s">
        <v>207</v>
      </c>
      <c r="C26" s="18" t="s">
        <v>208</v>
      </c>
      <c r="D26" s="18"/>
      <c r="E26" s="18" t="s">
        <v>209</v>
      </c>
      <c r="F26" s="18" t="s">
        <v>208</v>
      </c>
      <c r="G26" s="18" t="s">
        <v>21</v>
      </c>
      <c r="H26" s="63"/>
      <c r="I26" s="18"/>
      <c r="J26" s="57"/>
      <c r="K26" s="18"/>
    </row>
    <row r="27" customFormat="false" ht="19.5" hidden="false" customHeight="false" outlineLevel="0" collapsed="false">
      <c r="A27" s="54"/>
      <c r="B27" s="55" t="s">
        <v>210</v>
      </c>
      <c r="C27" s="18" t="s">
        <v>211</v>
      </c>
      <c r="D27" s="18"/>
      <c r="E27" s="18" t="s">
        <v>212</v>
      </c>
      <c r="F27" s="18" t="s">
        <v>211</v>
      </c>
      <c r="G27" s="18" t="s">
        <v>195</v>
      </c>
      <c r="H27" s="63" t="s">
        <v>213</v>
      </c>
      <c r="I27" s="18"/>
      <c r="J27" s="65" t="s">
        <v>214</v>
      </c>
      <c r="K27" s="18"/>
      <c r="L27" s="66" t="s">
        <v>215</v>
      </c>
    </row>
    <row r="28" customFormat="false" ht="19.5" hidden="false" customHeight="false" outlineLevel="0" collapsed="false">
      <c r="A28" s="54"/>
      <c r="B28" s="55" t="s">
        <v>216</v>
      </c>
      <c r="C28" s="18" t="s">
        <v>217</v>
      </c>
      <c r="D28" s="18"/>
      <c r="E28" s="64" t="s">
        <v>218</v>
      </c>
      <c r="F28" s="64" t="s">
        <v>217</v>
      </c>
      <c r="G28" s="18" t="s">
        <v>195</v>
      </c>
      <c r="H28" s="56" t="s">
        <v>219</v>
      </c>
      <c r="I28" s="18"/>
      <c r="J28" s="57"/>
      <c r="K28" s="18"/>
      <c r="L28" s="66" t="s">
        <v>215</v>
      </c>
    </row>
    <row r="29" customFormat="false" ht="19.5" hidden="false" customHeight="false" outlineLevel="0" collapsed="false">
      <c r="A29" s="54"/>
      <c r="B29" s="55" t="s">
        <v>220</v>
      </c>
      <c r="C29" s="18" t="s">
        <v>221</v>
      </c>
      <c r="D29" s="18"/>
      <c r="E29" s="18" t="s">
        <v>222</v>
      </c>
      <c r="F29" s="18" t="s">
        <v>221</v>
      </c>
      <c r="G29" s="18" t="s">
        <v>21</v>
      </c>
      <c r="H29" s="56"/>
      <c r="I29" s="18"/>
      <c r="J29" s="57"/>
      <c r="K29" s="18"/>
    </row>
    <row r="30" customFormat="false" ht="19.5" hidden="false" customHeight="false" outlineLevel="0" collapsed="false">
      <c r="A30" s="54"/>
      <c r="B30" s="55" t="s">
        <v>223</v>
      </c>
      <c r="C30" s="18" t="s">
        <v>224</v>
      </c>
      <c r="D30" s="18"/>
      <c r="E30" s="64" t="s">
        <v>225</v>
      </c>
      <c r="F30" s="64" t="s">
        <v>224</v>
      </c>
      <c r="G30" s="18" t="s">
        <v>21</v>
      </c>
      <c r="H30" s="63"/>
      <c r="I30" s="18"/>
      <c r="J30" s="57"/>
      <c r="K30" s="18"/>
    </row>
    <row r="31" customFormat="false" ht="19.5" hidden="false" customHeight="false" outlineLevel="0" collapsed="false">
      <c r="A31" s="54"/>
      <c r="B31" s="55" t="s">
        <v>226</v>
      </c>
      <c r="C31" s="18" t="s">
        <v>227</v>
      </c>
      <c r="D31" s="18"/>
      <c r="E31" s="18" t="s">
        <v>228</v>
      </c>
      <c r="F31" s="18" t="s">
        <v>227</v>
      </c>
      <c r="G31" s="18" t="s">
        <v>21</v>
      </c>
      <c r="H31" s="63"/>
      <c r="I31" s="18"/>
      <c r="J31" s="57"/>
      <c r="K31" s="18"/>
    </row>
    <row r="32" customFormat="false" ht="19.5" hidden="false" customHeight="false" outlineLevel="0" collapsed="false">
      <c r="A32" s="54"/>
      <c r="B32" s="55" t="s">
        <v>229</v>
      </c>
      <c r="C32" s="18" t="s">
        <v>230</v>
      </c>
      <c r="D32" s="18"/>
      <c r="E32" s="18" t="s">
        <v>231</v>
      </c>
      <c r="F32" s="18" t="s">
        <v>230</v>
      </c>
      <c r="G32" s="18" t="s">
        <v>21</v>
      </c>
      <c r="H32" s="63"/>
      <c r="I32" s="18"/>
      <c r="J32" s="57"/>
      <c r="K32" s="18"/>
    </row>
    <row r="33" customFormat="false" ht="19.5" hidden="false" customHeight="false" outlineLevel="0" collapsed="false">
      <c r="A33" s="54"/>
      <c r="B33" s="55" t="s">
        <v>232</v>
      </c>
      <c r="C33" s="18" t="s">
        <v>233</v>
      </c>
      <c r="D33" s="18"/>
      <c r="E33" s="18" t="s">
        <v>234</v>
      </c>
      <c r="F33" s="18" t="s">
        <v>233</v>
      </c>
      <c r="G33" s="18" t="s">
        <v>21</v>
      </c>
      <c r="H33" s="56"/>
      <c r="I33" s="18"/>
      <c r="J33" s="57"/>
      <c r="K33" s="18"/>
    </row>
    <row r="34" customFormat="false" ht="19.5" hidden="false" customHeight="false" outlineLevel="0" collapsed="false">
      <c r="A34" s="54"/>
      <c r="B34" s="55" t="s">
        <v>235</v>
      </c>
      <c r="C34" s="18" t="s">
        <v>236</v>
      </c>
      <c r="D34" s="18"/>
      <c r="E34" s="18" t="s">
        <v>237</v>
      </c>
      <c r="F34" s="18" t="s">
        <v>236</v>
      </c>
      <c r="G34" s="18" t="s">
        <v>21</v>
      </c>
      <c r="H34" s="56"/>
      <c r="I34" s="18"/>
      <c r="J34" s="57"/>
      <c r="K34" s="18"/>
    </row>
    <row r="35" customFormat="false" ht="19.5" hidden="false" customHeight="false" outlineLevel="0" collapsed="false">
      <c r="A35" s="54"/>
      <c r="B35" s="55" t="s">
        <v>238</v>
      </c>
      <c r="C35" s="18" t="s">
        <v>239</v>
      </c>
      <c r="D35" s="18"/>
      <c r="E35" s="18" t="s">
        <v>240</v>
      </c>
      <c r="F35" s="18" t="s">
        <v>239</v>
      </c>
      <c r="G35" s="18" t="s">
        <v>21</v>
      </c>
      <c r="H35" s="20"/>
      <c r="I35" s="18"/>
      <c r="J35" s="57"/>
      <c r="K35" s="18"/>
    </row>
    <row r="36" customFormat="false" ht="19.5" hidden="false" customHeight="false" outlineLevel="0" collapsed="false">
      <c r="A36" s="54"/>
      <c r="B36" s="55" t="s">
        <v>241</v>
      </c>
      <c r="C36" s="15"/>
      <c r="D36" s="18"/>
      <c r="E36" s="18" t="s">
        <v>242</v>
      </c>
      <c r="F36" s="18" t="s">
        <v>243</v>
      </c>
      <c r="G36" s="18" t="s">
        <v>195</v>
      </c>
      <c r="H36" s="20" t="s">
        <v>244</v>
      </c>
      <c r="I36" s="18"/>
      <c r="J36" s="57"/>
      <c r="K36" s="18" t="s">
        <v>245</v>
      </c>
    </row>
    <row r="37" customFormat="false" ht="19.5" hidden="false" customHeight="false" outlineLevel="0" collapsed="false">
      <c r="A37" s="54"/>
      <c r="B37" s="55" t="s">
        <v>246</v>
      </c>
      <c r="C37" s="15"/>
      <c r="D37" s="18"/>
      <c r="E37" s="18" t="s">
        <v>247</v>
      </c>
      <c r="F37" s="18" t="s">
        <v>248</v>
      </c>
      <c r="G37" s="18" t="s">
        <v>195</v>
      </c>
      <c r="H37" s="20" t="s">
        <v>158</v>
      </c>
      <c r="I37" s="18"/>
      <c r="J37" s="57"/>
      <c r="K37" s="18" t="s">
        <v>249</v>
      </c>
    </row>
    <row r="38" customFormat="false" ht="19.5" hidden="false" customHeight="false" outlineLevel="0" collapsed="false">
      <c r="A38" s="54"/>
      <c r="B38" s="55" t="s">
        <v>250</v>
      </c>
      <c r="C38" s="15"/>
      <c r="D38" s="18"/>
      <c r="E38" s="18" t="s">
        <v>251</v>
      </c>
      <c r="F38" s="18" t="s">
        <v>252</v>
      </c>
      <c r="G38" s="18" t="s">
        <v>195</v>
      </c>
      <c r="H38" s="20" t="s">
        <v>158</v>
      </c>
      <c r="I38" s="18"/>
      <c r="J38" s="57"/>
      <c r="K38" s="18" t="s">
        <v>253</v>
      </c>
    </row>
    <row r="39" customFormat="false" ht="37.5" hidden="false" customHeight="false" outlineLevel="0" collapsed="false">
      <c r="A39" s="54"/>
      <c r="B39" s="55"/>
      <c r="C39" s="15"/>
      <c r="D39" s="18"/>
      <c r="E39" s="67" t="s">
        <v>254</v>
      </c>
      <c r="F39" s="67" t="s">
        <v>255</v>
      </c>
      <c r="G39" s="18" t="s">
        <v>195</v>
      </c>
      <c r="H39" s="67"/>
      <c r="I39" s="18"/>
      <c r="J39" s="57"/>
      <c r="K39" s="18" t="s">
        <v>256</v>
      </c>
      <c r="L39" s="68" t="s">
        <v>257</v>
      </c>
    </row>
  </sheetData>
  <mergeCells count="1">
    <mergeCell ref="A3:A39"/>
  </mergeCells>
  <conditionalFormatting sqref="J3:J39">
    <cfRule type="expression" priority="2" aboveAverage="0" equalAverage="0" bottom="0" percent="0" rank="0" text="" dxfId="8">
      <formula>#ref!=1</formula>
    </cfRule>
    <cfRule type="expression" priority="3" aboveAverage="0" equalAverage="0" bottom="0" percent="0" rank="0" text="" dxfId="9">
      <formula>#ref!=1</formula>
    </cfRule>
  </conditionalFormatting>
  <dataValidations count="1">
    <dataValidation allowBlank="true" errorStyle="stop" operator="between" showDropDown="false" showErrorMessage="true" showInputMessage="true" sqref="H12:H39" type="list">
      <formula1>"string,string[date],number,integer"</formula1>
      <formula2>0</formula2>
    </dataValidation>
  </dataValidation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N1048576"/>
  <sheetViews>
    <sheetView showFormulas="false" showGridLines="true" showRowColHeaders="true" showZeros="true" rightToLeft="false" tabSelected="false" showOutlineSymbols="true" defaultGridColor="true" view="normal" topLeftCell="A1" colorId="64" zoomScale="75" zoomScaleNormal="75" zoomScalePageLayoutView="100" workbookViewId="0">
      <selection pane="topLeft" activeCell="L37" activeCellId="0" sqref="L37"/>
    </sheetView>
  </sheetViews>
  <sheetFormatPr defaultColWidth="8.9921875" defaultRowHeight="18.75" zeroHeight="false" outlineLevelRow="0" outlineLevelCol="0"/>
  <cols>
    <col collapsed="false" customWidth="true" hidden="false" outlineLevel="0" max="2" min="1" style="1" width="19"/>
    <col collapsed="false" customWidth="true" hidden="false" outlineLevel="0" max="3" min="3" style="1" width="50.87"/>
    <col collapsed="false" customWidth="false" hidden="false" outlineLevel="0" max="5" min="4" style="2" width="9"/>
    <col collapsed="false" customWidth="true" hidden="false" outlineLevel="0" max="7" min="6" style="1" width="37.88"/>
    <col collapsed="false" customWidth="true" hidden="false" outlineLevel="0" max="9" min="8" style="1" width="14.13"/>
    <col collapsed="false" customWidth="true" hidden="true" outlineLevel="0" max="10" min="10" style="1" width="14.13"/>
    <col collapsed="false" customWidth="true" hidden="false" outlineLevel="0" max="12" min="11" style="1" width="45.12"/>
    <col collapsed="false" customWidth="false" hidden="false" outlineLevel="0" max="14" min="13" style="1" width="9"/>
    <col collapsed="false" customWidth="true" hidden="false" outlineLevel="0" max="15" min="15" style="1" width="3.13"/>
    <col collapsed="false" customWidth="false" hidden="false" outlineLevel="0" max="1024" min="16" style="1" width="9"/>
  </cols>
  <sheetData>
    <row r="1" customFormat="false" ht="18.75" hidden="false" customHeight="false" outlineLevel="0" collapsed="false">
      <c r="C1" s="3" t="s">
        <v>0</v>
      </c>
    </row>
    <row r="3" customFormat="false" ht="19.5" hidden="false" customHeight="false" outlineLevel="0" collapsed="false">
      <c r="C3" s="1" t="s">
        <v>1</v>
      </c>
      <c r="F3" s="1" t="s">
        <v>2</v>
      </c>
      <c r="G3" s="1" t="s">
        <v>3</v>
      </c>
      <c r="H3" s="4" t="s">
        <v>4</v>
      </c>
      <c r="I3" s="1" t="s">
        <v>5</v>
      </c>
      <c r="J3" s="1" t="s">
        <v>6</v>
      </c>
      <c r="K3" s="4" t="s">
        <v>7</v>
      </c>
      <c r="L3" s="4"/>
    </row>
    <row r="4" customFormat="false" ht="61.3" hidden="false" customHeight="false" outlineLevel="0" collapsed="false">
      <c r="A4" s="19"/>
      <c r="B4" s="19"/>
      <c r="C4" s="69" t="s">
        <v>8</v>
      </c>
      <c r="D4" s="70" t="s">
        <v>9</v>
      </c>
      <c r="E4" s="70" t="s">
        <v>10</v>
      </c>
      <c r="F4" s="71" t="s">
        <v>11</v>
      </c>
      <c r="G4" s="71" t="s">
        <v>12</v>
      </c>
      <c r="H4" s="72" t="s">
        <v>13</v>
      </c>
      <c r="I4" s="71" t="s">
        <v>14</v>
      </c>
      <c r="J4" s="71" t="s">
        <v>15</v>
      </c>
      <c r="K4" s="73" t="s">
        <v>16</v>
      </c>
      <c r="L4" s="74" t="s">
        <v>134</v>
      </c>
    </row>
    <row r="5" customFormat="false" ht="19.3" hidden="false" customHeight="true" outlineLevel="0" collapsed="false">
      <c r="A5" s="41" t="s">
        <v>17</v>
      </c>
      <c r="B5" s="41"/>
      <c r="C5" s="75" t="str">
        <f aca="false">SUBSTITUTE(LOWER(TRIM(G5))," ","_")</f>
        <v>instrument</v>
      </c>
      <c r="D5" s="12" t="s">
        <v>18</v>
      </c>
      <c r="E5" s="12"/>
      <c r="F5" s="76" t="s">
        <v>19</v>
      </c>
      <c r="G5" s="76" t="s">
        <v>20</v>
      </c>
      <c r="H5" s="76" t="s">
        <v>21</v>
      </c>
      <c r="I5" s="76"/>
      <c r="J5" s="76"/>
      <c r="K5" s="14"/>
      <c r="L5" s="77"/>
    </row>
    <row r="6" customFormat="false" ht="19.3" hidden="false" customHeight="true" outlineLevel="0" collapsed="false">
      <c r="A6" s="41"/>
      <c r="B6" s="41"/>
      <c r="C6" s="78" t="str">
        <f aca="false">SUBSTITUTE(LOWER(TRIM(G6))," ","_")</f>
        <v/>
      </c>
      <c r="D6" s="16"/>
      <c r="E6" s="16"/>
      <c r="F6" s="79" t="s">
        <v>22</v>
      </c>
      <c r="G6" s="79" t="s">
        <v>23</v>
      </c>
      <c r="H6" s="79"/>
      <c r="I6" s="79"/>
      <c r="J6" s="79"/>
      <c r="K6" s="17" t="s">
        <v>258</v>
      </c>
      <c r="L6" s="57"/>
    </row>
    <row r="7" customFormat="false" ht="19.3" hidden="false" customHeight="true" outlineLevel="0" collapsed="false">
      <c r="A7" s="41"/>
      <c r="B7" s="41"/>
      <c r="C7" s="80" t="str">
        <f aca="false">SUBSTITUTE(LOWER(TRIM(G7))," ","_")</f>
        <v>data_owner_(affiliation)</v>
      </c>
      <c r="D7" s="19" t="s">
        <v>18</v>
      </c>
      <c r="E7" s="19"/>
      <c r="F7" s="81" t="s">
        <v>25</v>
      </c>
      <c r="G7" s="81" t="s">
        <v>26</v>
      </c>
      <c r="H7" s="81" t="s">
        <v>21</v>
      </c>
      <c r="I7" s="81"/>
      <c r="J7" s="81"/>
      <c r="K7" s="21" t="s">
        <v>27</v>
      </c>
      <c r="L7" s="57"/>
    </row>
    <row r="8" customFormat="false" ht="19.3" hidden="false" customHeight="true" outlineLevel="0" collapsed="false">
      <c r="A8" s="41"/>
      <c r="B8" s="41"/>
      <c r="C8" s="80" t="str">
        <f aca="false">SUBSTITUTE(LOWER(TRIM(G8))," ","_")</f>
        <v>data_name</v>
      </c>
      <c r="D8" s="19" t="s">
        <v>18</v>
      </c>
      <c r="E8" s="19"/>
      <c r="F8" s="81" t="s">
        <v>28</v>
      </c>
      <c r="G8" s="81" t="s">
        <v>29</v>
      </c>
      <c r="H8" s="81" t="s">
        <v>21</v>
      </c>
      <c r="I8" s="81"/>
      <c r="J8" s="81"/>
      <c r="K8" s="21" t="s">
        <v>259</v>
      </c>
      <c r="L8" s="57" t="s">
        <v>260</v>
      </c>
    </row>
    <row r="9" customFormat="false" ht="19.3" hidden="false" customHeight="true" outlineLevel="0" collapsed="false">
      <c r="A9" s="41"/>
      <c r="B9" s="41"/>
      <c r="C9" s="80" t="str">
        <f aca="false">SUBSTITUTE(LOWER(TRIM(G9))," ","_")</f>
        <v>experiment_id</v>
      </c>
      <c r="D9" s="19"/>
      <c r="E9" s="19"/>
      <c r="F9" s="81" t="s">
        <v>31</v>
      </c>
      <c r="G9" s="81" t="s">
        <v>32</v>
      </c>
      <c r="H9" s="81" t="s">
        <v>21</v>
      </c>
      <c r="I9" s="81"/>
      <c r="J9" s="81"/>
      <c r="K9" s="21"/>
      <c r="L9" s="57"/>
    </row>
    <row r="10" customFormat="false" ht="19.3" hidden="false" customHeight="true" outlineLevel="0" collapsed="false">
      <c r="A10" s="41"/>
      <c r="B10" s="41"/>
      <c r="C10" s="82" t="str">
        <f aca="false">SUBSTITUTE(LOWER(TRIM(G10))," ","_")</f>
        <v>description</v>
      </c>
      <c r="D10" s="23"/>
      <c r="E10" s="23"/>
      <c r="F10" s="83" t="s">
        <v>15</v>
      </c>
      <c r="G10" s="83" t="s">
        <v>33</v>
      </c>
      <c r="H10" s="83" t="s">
        <v>21</v>
      </c>
      <c r="I10" s="83"/>
      <c r="J10" s="83"/>
      <c r="K10" s="84"/>
      <c r="L10" s="85"/>
    </row>
    <row r="11" customFormat="false" ht="19.3" hidden="false" customHeight="true" outlineLevel="0" collapsed="false">
      <c r="A11" s="86" t="s">
        <v>64</v>
      </c>
      <c r="B11" s="87" t="s">
        <v>261</v>
      </c>
      <c r="C11" s="88" t="s">
        <v>75</v>
      </c>
      <c r="D11" s="19"/>
      <c r="E11" s="19"/>
      <c r="F11" s="89" t="s">
        <v>76</v>
      </c>
      <c r="G11" s="89" t="s">
        <v>75</v>
      </c>
      <c r="H11" s="81" t="s">
        <v>21</v>
      </c>
      <c r="I11" s="81"/>
      <c r="J11" s="81"/>
      <c r="K11" s="90"/>
      <c r="L11" s="81"/>
    </row>
    <row r="12" customFormat="false" ht="19.3" hidden="false" customHeight="true" outlineLevel="0" collapsed="false">
      <c r="A12" s="86"/>
      <c r="B12" s="87"/>
      <c r="C12" s="88" t="s">
        <v>77</v>
      </c>
      <c r="D12" s="19"/>
      <c r="E12" s="19"/>
      <c r="F12" s="89" t="s">
        <v>78</v>
      </c>
      <c r="G12" s="89" t="s">
        <v>77</v>
      </c>
      <c r="H12" s="81" t="s">
        <v>21</v>
      </c>
      <c r="I12" s="81"/>
      <c r="J12" s="81"/>
      <c r="K12" s="90"/>
      <c r="L12" s="81"/>
    </row>
    <row r="13" customFormat="false" ht="19.3" hidden="false" customHeight="true" outlineLevel="0" collapsed="false">
      <c r="A13" s="86"/>
      <c r="B13" s="87"/>
      <c r="C13" s="88" t="s">
        <v>79</v>
      </c>
      <c r="D13" s="19"/>
      <c r="E13" s="19"/>
      <c r="F13" s="89" t="s">
        <v>80</v>
      </c>
      <c r="G13" s="89" t="s">
        <v>79</v>
      </c>
      <c r="H13" s="81" t="s">
        <v>21</v>
      </c>
      <c r="I13" s="91"/>
      <c r="J13" s="91"/>
      <c r="K13" s="90"/>
      <c r="L13" s="57"/>
    </row>
    <row r="14" customFormat="false" ht="19.3" hidden="false" customHeight="true" outlineLevel="0" collapsed="false">
      <c r="A14" s="86"/>
      <c r="B14" s="87"/>
      <c r="C14" s="88" t="s">
        <v>81</v>
      </c>
      <c r="D14" s="19"/>
      <c r="E14" s="19"/>
      <c r="F14" s="89" t="s">
        <v>82</v>
      </c>
      <c r="G14" s="89" t="s">
        <v>81</v>
      </c>
      <c r="H14" s="81" t="s">
        <v>21</v>
      </c>
      <c r="I14" s="81"/>
      <c r="J14" s="81"/>
      <c r="K14" s="90"/>
      <c r="L14" s="81"/>
    </row>
    <row r="15" customFormat="false" ht="19.3" hidden="false" customHeight="true" outlineLevel="0" collapsed="false">
      <c r="A15" s="86"/>
      <c r="B15" s="87"/>
      <c r="C15" s="88" t="s">
        <v>83</v>
      </c>
      <c r="D15" s="19"/>
      <c r="E15" s="19"/>
      <c r="F15" s="89" t="s">
        <v>84</v>
      </c>
      <c r="G15" s="89" t="s">
        <v>83</v>
      </c>
      <c r="H15" s="81" t="s">
        <v>21</v>
      </c>
      <c r="I15" s="81"/>
      <c r="J15" s="81"/>
      <c r="K15" s="90"/>
      <c r="L15" s="81"/>
    </row>
    <row r="16" customFormat="false" ht="19.3" hidden="false" customHeight="true" outlineLevel="0" collapsed="false">
      <c r="A16" s="86"/>
      <c r="B16" s="41" t="s">
        <v>95</v>
      </c>
      <c r="C16" s="80" t="str">
        <f aca="false">"common_"&amp;SUBSTITUTE(LOWER(TRIM(G16))," ","_")</f>
        <v>common_data_type</v>
      </c>
      <c r="D16" s="19"/>
      <c r="E16" s="19"/>
      <c r="F16" s="89" t="s">
        <v>96</v>
      </c>
      <c r="G16" s="89" t="s">
        <v>97</v>
      </c>
      <c r="H16" s="81" t="s">
        <v>21</v>
      </c>
      <c r="I16" s="81"/>
      <c r="J16" s="81"/>
      <c r="K16" s="90" t="s">
        <v>262</v>
      </c>
      <c r="L16" s="57"/>
      <c r="N16" s="42"/>
    </row>
    <row r="17" customFormat="false" ht="19.3" hidden="false" customHeight="true" outlineLevel="0" collapsed="false">
      <c r="A17" s="86"/>
      <c r="B17" s="41"/>
      <c r="C17" s="80" t="str">
        <f aca="false">"common_"&amp;SUBSTITUTE(LOWER(TRIM(G17))," ","_")</f>
        <v>common_data_origin</v>
      </c>
      <c r="D17" s="19"/>
      <c r="E17" s="19"/>
      <c r="F17" s="89" t="s">
        <v>99</v>
      </c>
      <c r="G17" s="89" t="s">
        <v>100</v>
      </c>
      <c r="H17" s="81" t="s">
        <v>21</v>
      </c>
      <c r="I17" s="81"/>
      <c r="J17" s="81"/>
      <c r="K17" s="90" t="s">
        <v>263</v>
      </c>
      <c r="L17" s="57"/>
      <c r="N17" s="42"/>
    </row>
    <row r="18" customFormat="false" ht="19.3" hidden="false" customHeight="true" outlineLevel="0" collapsed="false">
      <c r="A18" s="86"/>
      <c r="B18" s="41"/>
      <c r="C18" s="80" t="str">
        <f aca="false">"common_"&amp;SUBSTITUTE(LOWER(TRIM(G18))," ","_")</f>
        <v>common_technical_category</v>
      </c>
      <c r="D18" s="19"/>
      <c r="E18" s="19"/>
      <c r="F18" s="89" t="s">
        <v>102</v>
      </c>
      <c r="G18" s="89" t="s">
        <v>103</v>
      </c>
      <c r="H18" s="81" t="s">
        <v>21</v>
      </c>
      <c r="I18" s="81"/>
      <c r="J18" s="81"/>
      <c r="K18" s="90" t="s">
        <v>264</v>
      </c>
      <c r="L18" s="57"/>
      <c r="N18" s="42"/>
    </row>
    <row r="19" customFormat="false" ht="19.3" hidden="false" customHeight="true" outlineLevel="0" collapsed="false">
      <c r="A19" s="86"/>
      <c r="B19" s="41"/>
      <c r="C19" s="80" t="str">
        <f aca="false">"common_"&amp;SUBSTITUTE(LOWER(TRIM(G19))," ","_")</f>
        <v>common_reference</v>
      </c>
      <c r="D19" s="19"/>
      <c r="E19" s="19"/>
      <c r="F19" s="89" t="s">
        <v>105</v>
      </c>
      <c r="G19" s="89" t="s">
        <v>106</v>
      </c>
      <c r="H19" s="81" t="s">
        <v>21</v>
      </c>
      <c r="I19" s="81"/>
      <c r="J19" s="81"/>
      <c r="K19" s="90"/>
      <c r="L19" s="57"/>
      <c r="N19" s="42"/>
    </row>
    <row r="20" customFormat="false" ht="19.3" hidden="false" customHeight="true" outlineLevel="0" collapsed="false">
      <c r="A20" s="86"/>
      <c r="B20" s="41" t="s">
        <v>265</v>
      </c>
      <c r="C20" s="80" t="str">
        <f aca="false">"calculation_"&amp;SUBSTITUTE(LOWER(TRIM(G20))," ","_")</f>
        <v>calculation_calculation_method</v>
      </c>
      <c r="D20" s="19"/>
      <c r="E20" s="19"/>
      <c r="F20" s="89" t="s">
        <v>266</v>
      </c>
      <c r="G20" s="89" t="s">
        <v>267</v>
      </c>
      <c r="H20" s="81" t="s">
        <v>21</v>
      </c>
      <c r="I20" s="81"/>
      <c r="J20" s="81"/>
      <c r="K20" s="90" t="s">
        <v>262</v>
      </c>
      <c r="L20" s="92"/>
      <c r="N20" s="42"/>
    </row>
    <row r="21" customFormat="false" ht="19.3" hidden="false" customHeight="true" outlineLevel="0" collapsed="false">
      <c r="A21" s="86"/>
      <c r="B21" s="41"/>
      <c r="C21" s="80" t="str">
        <f aca="false">"calculation_"&amp;SUBSTITUTE(LOWER(TRIM(G21))," ","_")</f>
        <v>calculation_supercom_or_pc</v>
      </c>
      <c r="D21" s="45"/>
      <c r="E21" s="45"/>
      <c r="F21" s="89" t="s">
        <v>268</v>
      </c>
      <c r="G21" s="89" t="s">
        <v>269</v>
      </c>
      <c r="H21" s="81" t="s">
        <v>21</v>
      </c>
      <c r="I21" s="93"/>
      <c r="J21" s="93"/>
      <c r="K21" s="90" t="s">
        <v>270</v>
      </c>
      <c r="L21" s="92"/>
      <c r="N21" s="42"/>
    </row>
    <row r="22" customFormat="false" ht="19.3" hidden="false" customHeight="true" outlineLevel="0" collapsed="false">
      <c r="A22" s="86"/>
      <c r="B22" s="41"/>
      <c r="C22" s="80" t="str">
        <f aca="false">"calculation_"&amp;SUBSTITUTE(LOWER(TRIM(G22))," ","_")</f>
        <v>calculation_os</v>
      </c>
      <c r="D22" s="45"/>
      <c r="E22" s="45"/>
      <c r="F22" s="89" t="s">
        <v>271</v>
      </c>
      <c r="G22" s="89" t="s">
        <v>272</v>
      </c>
      <c r="H22" s="81" t="s">
        <v>21</v>
      </c>
      <c r="I22" s="93"/>
      <c r="J22" s="93"/>
      <c r="K22" s="90" t="s">
        <v>273</v>
      </c>
      <c r="L22" s="57"/>
      <c r="N22" s="42"/>
    </row>
    <row r="23" customFormat="false" ht="19.3" hidden="false" customHeight="true" outlineLevel="0" collapsed="false">
      <c r="A23" s="86"/>
      <c r="B23" s="41"/>
      <c r="C23" s="80" t="str">
        <f aca="false">"calculation_"&amp;SUBSTITUTE(LOWER(TRIM(G23))," ","_")</f>
        <v>calculation_software_name</v>
      </c>
      <c r="D23" s="45"/>
      <c r="E23" s="45"/>
      <c r="F23" s="89" t="s">
        <v>274</v>
      </c>
      <c r="G23" s="89" t="s">
        <v>275</v>
      </c>
      <c r="H23" s="81" t="s">
        <v>21</v>
      </c>
      <c r="I23" s="93"/>
      <c r="J23" s="93"/>
      <c r="K23" s="90" t="s">
        <v>262</v>
      </c>
      <c r="L23" s="94"/>
      <c r="N23" s="42"/>
    </row>
    <row r="24" customFormat="false" ht="19.3" hidden="false" customHeight="true" outlineLevel="0" collapsed="false">
      <c r="A24" s="86"/>
      <c r="B24" s="41"/>
      <c r="C24" s="80" t="str">
        <f aca="false">"calculation_"&amp;SUBSTITUTE(LOWER(TRIM(G24))," ","_")</f>
        <v>calculation_software_version</v>
      </c>
      <c r="D24" s="45"/>
      <c r="E24" s="45"/>
      <c r="F24" s="89" t="s">
        <v>276</v>
      </c>
      <c r="G24" s="89" t="s">
        <v>277</v>
      </c>
      <c r="H24" s="81" t="s">
        <v>21</v>
      </c>
      <c r="I24" s="93"/>
      <c r="J24" s="93"/>
      <c r="K24" s="90"/>
      <c r="L24" s="94"/>
      <c r="N24" s="42"/>
    </row>
    <row r="25" customFormat="false" ht="19.3" hidden="false" customHeight="true" outlineLevel="0" collapsed="false">
      <c r="A25" s="86"/>
      <c r="B25" s="41"/>
      <c r="C25" s="80" t="str">
        <f aca="false">"calculation_"&amp;SUBSTITUTE(LOWER(TRIM(G25))," ","_")</f>
        <v>calculation_software_reference</v>
      </c>
      <c r="D25" s="45"/>
      <c r="E25" s="45"/>
      <c r="F25" s="89" t="s">
        <v>278</v>
      </c>
      <c r="G25" s="89" t="s">
        <v>279</v>
      </c>
      <c r="H25" s="81" t="s">
        <v>21</v>
      </c>
      <c r="I25" s="93"/>
      <c r="J25" s="93"/>
      <c r="K25" s="90"/>
      <c r="L25" s="95"/>
      <c r="N25" s="42"/>
    </row>
    <row r="26" customFormat="false" ht="19.3" hidden="false" customHeight="true" outlineLevel="0" collapsed="false">
      <c r="A26" s="86"/>
      <c r="B26" s="41"/>
      <c r="C26" s="80" t="str">
        <f aca="false">"calculation_"&amp;SUBSTITUTE(LOWER(TRIM(G26))," ","_")</f>
        <v>calculation_operator</v>
      </c>
      <c r="D26" s="45"/>
      <c r="E26" s="45"/>
      <c r="F26" s="89" t="s">
        <v>280</v>
      </c>
      <c r="G26" s="89" t="s">
        <v>281</v>
      </c>
      <c r="H26" s="81" t="s">
        <v>21</v>
      </c>
      <c r="I26" s="93"/>
      <c r="J26" s="93"/>
      <c r="K26" s="90" t="s">
        <v>282</v>
      </c>
      <c r="L26" s="95"/>
      <c r="N26" s="42"/>
    </row>
    <row r="27" customFormat="false" ht="19.3" hidden="false" customHeight="true" outlineLevel="0" collapsed="false">
      <c r="A27" s="86"/>
      <c r="B27" s="41"/>
      <c r="C27" s="80" t="str">
        <f aca="false">"calculation_"&amp;SUBSTITUTE(LOWER(TRIM(G27))," ","_")</f>
        <v>calculation_calculated_date</v>
      </c>
      <c r="D27" s="45"/>
      <c r="E27" s="45"/>
      <c r="F27" s="89" t="s">
        <v>283</v>
      </c>
      <c r="G27" s="89" t="s">
        <v>284</v>
      </c>
      <c r="H27" s="93" t="s">
        <v>125</v>
      </c>
      <c r="I27" s="93"/>
      <c r="J27" s="93"/>
      <c r="K27" s="90" t="s">
        <v>285</v>
      </c>
      <c r="L27" s="96" t="s">
        <v>286</v>
      </c>
      <c r="N27" s="42"/>
    </row>
    <row r="28" customFormat="false" ht="19.3" hidden="false" customHeight="true" outlineLevel="0" collapsed="false">
      <c r="A28" s="86"/>
      <c r="B28" s="41"/>
      <c r="C28" s="80" t="str">
        <f aca="false">"calculation_"&amp;SUBSTITUTE(LOWER(TRIM(G28))," ","_")</f>
        <v>calculation_material_name</v>
      </c>
      <c r="D28" s="45"/>
      <c r="E28" s="45"/>
      <c r="F28" s="89" t="s">
        <v>287</v>
      </c>
      <c r="G28" s="89" t="s">
        <v>288</v>
      </c>
      <c r="H28" s="81" t="s">
        <v>21</v>
      </c>
      <c r="I28" s="93"/>
      <c r="J28" s="93"/>
      <c r="K28" s="90"/>
      <c r="L28" s="95"/>
      <c r="N28" s="42"/>
    </row>
    <row r="29" customFormat="false" ht="19.3" hidden="false" customHeight="true" outlineLevel="0" collapsed="false">
      <c r="A29" s="86"/>
      <c r="B29" s="41"/>
      <c r="C29" s="80" t="str">
        <f aca="false">"calculation_"&amp;SUBSTITUTE(LOWER(TRIM(G29))," ","_")</f>
        <v>calculation_key_object</v>
      </c>
      <c r="D29" s="19"/>
      <c r="E29" s="19"/>
      <c r="F29" s="89" t="s">
        <v>289</v>
      </c>
      <c r="G29" s="89" t="s">
        <v>290</v>
      </c>
      <c r="H29" s="81" t="s">
        <v>21</v>
      </c>
      <c r="I29" s="81"/>
      <c r="J29" s="81"/>
      <c r="K29" s="21"/>
      <c r="L29" s="57"/>
      <c r="N29" s="42"/>
    </row>
    <row r="30" customFormat="false" ht="19.5" hidden="false" customHeight="false" outlineLevel="0" collapsed="false">
      <c r="G30" s="50"/>
    </row>
    <row r="1048557" customFormat="false" ht="12.8" hidden="false" customHeight="false" outlineLevel="0" collapsed="false"/>
    <row r="1048558" customFormat="false" ht="12.8" hidden="false" customHeight="false" outlineLevel="0" collapsed="false"/>
    <row r="1048559" customFormat="false" ht="12.8" hidden="false" customHeight="false" outlineLevel="0" collapsed="false"/>
    <row r="1048560" customFormat="false" ht="12.8" hidden="false" customHeight="false" outlineLevel="0" collapsed="false"/>
    <row r="1048561" customFormat="false" ht="12.8" hidden="false" customHeight="false" outlineLevel="0" collapsed="false"/>
    <row r="1048562" customFormat="false" ht="12.8" hidden="false" customHeight="false" outlineLevel="0" collapsed="false"/>
    <row r="1048563" customFormat="false" ht="12.8" hidden="false" customHeight="false" outlineLevel="0" collapsed="false"/>
    <row r="1048564" customFormat="false" ht="12.8" hidden="false" customHeight="false" outlineLevel="0" collapsed="false"/>
    <row r="1048565" customFormat="false" ht="12.8" hidden="false" customHeight="false" outlineLevel="0" collapsed="false"/>
    <row r="1048566" customFormat="false" ht="12.8" hidden="false" customHeight="false" outlineLevel="0" collapsed="false"/>
    <row r="1048567" customFormat="false" ht="12.8" hidden="false" customHeight="false" outlineLevel="0" collapsed="false"/>
    <row r="1048568" customFormat="false" ht="12.8" hidden="false" customHeight="false" outlineLevel="0" collapsed="false"/>
    <row r="1048569" customFormat="false" ht="12.8" hidden="false" customHeight="false" outlineLevel="0" collapsed="false"/>
    <row r="1048570" customFormat="false" ht="12.8" hidden="false" customHeight="false" outlineLevel="0" collapsed="false"/>
    <row r="1048571" customFormat="false" ht="12.8" hidden="false" customHeight="false" outlineLevel="0" collapsed="false"/>
    <row r="1048572" customFormat="false" ht="12.8" hidden="false" customHeight="false" outlineLevel="0" collapsed="false"/>
    <row r="1048573" customFormat="false" ht="12.8" hidden="false" customHeight="false" outlineLevel="0" collapsed="false"/>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mergeCells count="6">
    <mergeCell ref="A4:B4"/>
    <mergeCell ref="A5:B10"/>
    <mergeCell ref="A11:A29"/>
    <mergeCell ref="B11:B15"/>
    <mergeCell ref="B16:B19"/>
    <mergeCell ref="B20:B29"/>
  </mergeCells>
  <conditionalFormatting sqref="K5:L10">
    <cfRule type="expression" priority="2" aboveAverage="0" equalAverage="0" bottom="0" percent="0" rank="0" text="" dxfId="10">
      <formula>#ref!=1</formula>
    </cfRule>
    <cfRule type="expression" priority="3" aboveAverage="0" equalAverage="0" bottom="0" percent="0" rank="0" text="" dxfId="11">
      <formula>#ref!=1</formula>
    </cfRule>
  </conditionalFormatting>
  <conditionalFormatting sqref="L13">
    <cfRule type="expression" priority="4" aboveAverage="0" equalAverage="0" bottom="0" percent="0" rank="0" text="" dxfId="12">
      <formula>#ref!=1</formula>
    </cfRule>
    <cfRule type="expression" priority="5" aboveAverage="0" equalAverage="0" bottom="0" percent="0" rank="0" text="" dxfId="13">
      <formula>#ref!=1</formula>
    </cfRule>
  </conditionalFormatting>
  <conditionalFormatting sqref="L16:L26 K29:L29 K14:K29 L28">
    <cfRule type="expression" priority="6" aboveAverage="0" equalAverage="0" bottom="0" percent="0" rank="0" text="" dxfId="14">
      <formula>#ref!=1</formula>
    </cfRule>
    <cfRule type="expression" priority="7" aboveAverage="0" equalAverage="0" bottom="0" percent="0" rank="0" text="" dxfId="15">
      <formula>#ref!=1</formula>
    </cfRule>
  </conditionalFormatting>
  <dataValidations count="2">
    <dataValidation allowBlank="true" errorStyle="stop" operator="between" showDropDown="false" showErrorMessage="true" showInputMessage="true" sqref="K5:L5" type="list">
      <formula1>#ref!</formula1>
      <formula2>0</formula2>
    </dataValidation>
    <dataValidation allowBlank="true" errorStyle="stop" operator="between" showDropDown="false" showErrorMessage="true" showInputMessage="true" sqref="H5:H29" type="list">
      <formula1>"string,string[date],number,integer"</formula1>
      <formula2>0</formula2>
    </dataValidation>
  </dataValidation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L1048576"/>
  <sheetViews>
    <sheetView showFormulas="false" showGridLines="true" showRowColHeaders="true" showZeros="true" rightToLeft="false" tabSelected="false" showOutlineSymbols="true" defaultGridColor="true" view="normal" topLeftCell="A1" colorId="64" zoomScale="75" zoomScaleNormal="75" zoomScalePageLayoutView="100" workbookViewId="0">
      <selection pane="topLeft" activeCell="I46" activeCellId="0" sqref="I46"/>
    </sheetView>
  </sheetViews>
  <sheetFormatPr defaultColWidth="8.9921875" defaultRowHeight="13.8" zeroHeight="false" outlineLevelRow="0" outlineLevelCol="0"/>
  <cols>
    <col collapsed="false" customWidth="true" hidden="false" outlineLevel="0" max="1" min="1" style="1" width="16.38"/>
    <col collapsed="false" customWidth="true" hidden="false" outlineLevel="0" max="3" min="2" style="1" width="33.13"/>
    <col collapsed="false" customWidth="true" hidden="false" outlineLevel="0" max="4" min="4" style="1" width="9.5"/>
    <col collapsed="false" customWidth="true" hidden="false" outlineLevel="0" max="5" min="5" style="1" width="33.13"/>
    <col collapsed="false" customWidth="true" hidden="false" outlineLevel="0" max="6" min="6" style="1" width="32.13"/>
    <col collapsed="false" customWidth="true" hidden="false" outlineLevel="0" max="7" min="7" style="1" width="15.13"/>
    <col collapsed="false" customWidth="true" hidden="false" outlineLevel="0" max="8" min="8" style="1" width="13.37"/>
    <col collapsed="false" customWidth="true" hidden="false" outlineLevel="0" max="9" min="9" style="1" width="42.25"/>
    <col collapsed="false" customWidth="true" hidden="false" outlineLevel="0" max="10" min="10" style="1" width="16"/>
    <col collapsed="false" customWidth="true" hidden="false" outlineLevel="0" max="11" min="11" style="1" width="9.26"/>
    <col collapsed="false" customWidth="true" hidden="false" outlineLevel="0" max="12" min="12" style="1" width="43.13"/>
    <col collapsed="false" customWidth="true" hidden="false" outlineLevel="0" max="13" min="13" style="1" width="44.38"/>
    <col collapsed="false" customWidth="false" hidden="false" outlineLevel="0" max="1023" min="14" style="1" width="9"/>
    <col collapsed="false" customWidth="true" hidden="false" outlineLevel="0" max="1024" min="1024" style="0" width="10.5"/>
  </cols>
  <sheetData>
    <row r="1" customFormat="false" ht="18.75" hidden="false" customHeight="false" outlineLevel="0" collapsed="false">
      <c r="A1" s="1" t="s">
        <v>291</v>
      </c>
      <c r="B1" s="1" t="s">
        <v>1</v>
      </c>
      <c r="C1" s="1" t="s">
        <v>131</v>
      </c>
      <c r="E1" s="1" t="s">
        <v>2</v>
      </c>
      <c r="F1" s="1" t="s">
        <v>3</v>
      </c>
      <c r="G1" s="4" t="s">
        <v>4</v>
      </c>
      <c r="H1" s="1" t="s">
        <v>5</v>
      </c>
      <c r="I1" s="1" t="s">
        <v>6</v>
      </c>
      <c r="J1" s="4" t="s">
        <v>7</v>
      </c>
      <c r="K1" s="1" t="s">
        <v>292</v>
      </c>
    </row>
    <row r="2" customFormat="false" ht="93.75" hidden="false" customHeight="false" outlineLevel="0" collapsed="false">
      <c r="A2" s="51" t="s">
        <v>293</v>
      </c>
      <c r="B2" s="97" t="s">
        <v>8</v>
      </c>
      <c r="C2" s="52" t="s">
        <v>132</v>
      </c>
      <c r="D2" s="51" t="s">
        <v>133</v>
      </c>
      <c r="E2" s="98" t="s">
        <v>11</v>
      </c>
      <c r="F2" s="98" t="s">
        <v>12</v>
      </c>
      <c r="G2" s="51" t="s">
        <v>13</v>
      </c>
      <c r="H2" s="98" t="s">
        <v>14</v>
      </c>
      <c r="I2" s="52" t="s">
        <v>15</v>
      </c>
      <c r="J2" s="53" t="s">
        <v>16</v>
      </c>
      <c r="K2" s="98" t="s">
        <v>294</v>
      </c>
      <c r="L2" s="51" t="s">
        <v>134</v>
      </c>
    </row>
    <row r="3" customFormat="false" ht="15" hidden="false" customHeight="false" outlineLevel="0" collapsed="false">
      <c r="A3" s="99"/>
      <c r="B3" s="100" t="str">
        <f aca="false">SUBSTITUTE(LOWER(TRIM(F3))," ","_")</f>
        <v>brightness_mean</v>
      </c>
      <c r="C3" s="101"/>
      <c r="D3" s="102"/>
      <c r="E3" s="103" t="s">
        <v>295</v>
      </c>
      <c r="F3" s="103" t="s">
        <v>296</v>
      </c>
      <c r="G3" s="104" t="s">
        <v>195</v>
      </c>
      <c r="H3" s="100"/>
      <c r="I3" s="101"/>
      <c r="J3" s="105"/>
      <c r="K3" s="106"/>
      <c r="L3" s="18"/>
    </row>
    <row r="4" customFormat="false" ht="15" hidden="false" customHeight="false" outlineLevel="0" collapsed="false">
      <c r="A4" s="99"/>
      <c r="B4" s="100" t="str">
        <f aca="false">SUBSTITUTE(LOWER(TRIM(F4))," ","_")</f>
        <v>brightness_standard_deviation</v>
      </c>
      <c r="C4" s="101"/>
      <c r="D4" s="102"/>
      <c r="E4" s="103" t="s">
        <v>297</v>
      </c>
      <c r="F4" s="103" t="s">
        <v>298</v>
      </c>
      <c r="G4" s="104" t="s">
        <v>195</v>
      </c>
      <c r="H4" s="100"/>
      <c r="I4" s="101"/>
      <c r="J4" s="105"/>
      <c r="K4" s="106"/>
      <c r="L4" s="18"/>
    </row>
    <row r="5" customFormat="false" ht="15" hidden="false" customHeight="false" outlineLevel="0" collapsed="false">
      <c r="A5" s="99"/>
      <c r="B5" s="100" t="str">
        <f aca="false">SUBSTITUTE(LOWER(TRIM(F5))," ","_")</f>
        <v>brightness_skewness</v>
      </c>
      <c r="C5" s="101"/>
      <c r="D5" s="102"/>
      <c r="E5" s="103" t="s">
        <v>299</v>
      </c>
      <c r="F5" s="103" t="s">
        <v>300</v>
      </c>
      <c r="G5" s="104" t="s">
        <v>195</v>
      </c>
      <c r="H5" s="100"/>
      <c r="I5" s="101"/>
      <c r="J5" s="105"/>
      <c r="K5" s="106"/>
      <c r="L5" s="18"/>
    </row>
    <row r="6" customFormat="false" ht="15" hidden="false" customHeight="false" outlineLevel="0" collapsed="false">
      <c r="A6" s="99"/>
      <c r="B6" s="100" t="str">
        <f aca="false">SUBSTITUTE(LOWER(TRIM(F6))," ","_")</f>
        <v>brightness_kurtosis</v>
      </c>
      <c r="C6" s="101"/>
      <c r="D6" s="102"/>
      <c r="E6" s="103" t="s">
        <v>301</v>
      </c>
      <c r="F6" s="103" t="s">
        <v>302</v>
      </c>
      <c r="G6" s="104" t="s">
        <v>195</v>
      </c>
      <c r="H6" s="100"/>
      <c r="I6" s="101"/>
      <c r="J6" s="105"/>
      <c r="K6" s="106"/>
      <c r="L6" s="18"/>
    </row>
    <row r="7" customFormat="false" ht="15" hidden="false" customHeight="false" outlineLevel="0" collapsed="false">
      <c r="A7" s="99"/>
      <c r="B7" s="100" t="str">
        <f aca="false">SUBSTITUTE(LOWER(TRIM(F7))," ","_")</f>
        <v>highpass_filter_feature</v>
      </c>
      <c r="C7" s="101"/>
      <c r="D7" s="102"/>
      <c r="E7" s="103" t="s">
        <v>303</v>
      </c>
      <c r="F7" s="103" t="s">
        <v>304</v>
      </c>
      <c r="G7" s="104" t="s">
        <v>195</v>
      </c>
      <c r="H7" s="100"/>
      <c r="I7" s="101"/>
      <c r="J7" s="105"/>
      <c r="K7" s="106"/>
      <c r="L7" s="18"/>
    </row>
    <row r="8" customFormat="false" ht="15" hidden="false" customHeight="false" outlineLevel="0" collapsed="false">
      <c r="A8" s="99"/>
      <c r="B8" s="100" t="str">
        <f aca="false">SUBSTITUTE(LOWER(TRIM(F8))," ","_")</f>
        <v>lowpass_filter_feature</v>
      </c>
      <c r="C8" s="101"/>
      <c r="D8" s="102"/>
      <c r="E8" s="103" t="s">
        <v>305</v>
      </c>
      <c r="F8" s="103" t="s">
        <v>306</v>
      </c>
      <c r="G8" s="104" t="s">
        <v>195</v>
      </c>
      <c r="H8" s="100"/>
      <c r="I8" s="101"/>
      <c r="J8" s="105"/>
      <c r="K8" s="106"/>
      <c r="L8" s="18"/>
    </row>
    <row r="9" customFormat="false" ht="15" hidden="false" customHeight="false" outlineLevel="0" collapsed="false">
      <c r="A9" s="99"/>
      <c r="B9" s="100" t="str">
        <f aca="false">SUBSTITUTE(LOWER(TRIM(F9))," ","_")</f>
        <v>scale-0_spectrum_statistics</v>
      </c>
      <c r="C9" s="101"/>
      <c r="D9" s="102"/>
      <c r="E9" s="103" t="s">
        <v>307</v>
      </c>
      <c r="F9" s="103" t="s">
        <v>308</v>
      </c>
      <c r="G9" s="104" t="s">
        <v>195</v>
      </c>
      <c r="H9" s="100"/>
      <c r="I9" s="101"/>
      <c r="J9" s="105"/>
      <c r="K9" s="106"/>
      <c r="L9" s="18"/>
    </row>
    <row r="10" customFormat="false" ht="15" hidden="false" customHeight="false" outlineLevel="0" collapsed="false">
      <c r="A10" s="99"/>
      <c r="B10" s="100" t="str">
        <f aca="false">SUBSTITUTE(LOWER(TRIM(F10))," ","_")</f>
        <v>scale-1_spectrum_statistics</v>
      </c>
      <c r="C10" s="101"/>
      <c r="D10" s="102"/>
      <c r="E10" s="103" t="s">
        <v>309</v>
      </c>
      <c r="F10" s="103" t="s">
        <v>310</v>
      </c>
      <c r="G10" s="104" t="s">
        <v>195</v>
      </c>
      <c r="H10" s="100"/>
      <c r="I10" s="101"/>
      <c r="J10" s="105"/>
      <c r="K10" s="106"/>
      <c r="L10" s="18"/>
    </row>
    <row r="11" customFormat="false" ht="15" hidden="false" customHeight="false" outlineLevel="0" collapsed="false">
      <c r="A11" s="99"/>
      <c r="B11" s="100" t="str">
        <f aca="false">SUBSTITUTE(LOWER(TRIM(F11))," ","_")</f>
        <v>scale-2_spectrum_statistics</v>
      </c>
      <c r="C11" s="101"/>
      <c r="D11" s="102"/>
      <c r="E11" s="103" t="s">
        <v>311</v>
      </c>
      <c r="F11" s="103" t="s">
        <v>312</v>
      </c>
      <c r="G11" s="104" t="s">
        <v>195</v>
      </c>
      <c r="H11" s="100"/>
      <c r="I11" s="101"/>
      <c r="J11" s="105"/>
      <c r="K11" s="106"/>
      <c r="L11" s="18"/>
    </row>
    <row r="12" customFormat="false" ht="15" hidden="false" customHeight="false" outlineLevel="0" collapsed="false">
      <c r="A12" s="99"/>
      <c r="B12" s="100" t="str">
        <f aca="false">SUBSTITUTE(LOWER(TRIM(F12))," ","_")</f>
        <v>scale-3_spectrum_statistics</v>
      </c>
      <c r="C12" s="101"/>
      <c r="D12" s="102"/>
      <c r="E12" s="103" t="s">
        <v>313</v>
      </c>
      <c r="F12" s="103" t="s">
        <v>314</v>
      </c>
      <c r="G12" s="104" t="s">
        <v>195</v>
      </c>
      <c r="H12" s="100"/>
      <c r="I12" s="101"/>
      <c r="J12" s="105"/>
      <c r="K12" s="106"/>
      <c r="L12" s="18"/>
    </row>
    <row r="13" customFormat="false" ht="15" hidden="false" customHeight="false" outlineLevel="0" collapsed="false">
      <c r="A13" s="99"/>
      <c r="B13" s="100" t="str">
        <f aca="false">SUBSTITUTE(LOWER(TRIM(F13))," ","_")</f>
        <v>scale-4_spectrum_statistics</v>
      </c>
      <c r="C13" s="101"/>
      <c r="D13" s="102"/>
      <c r="E13" s="103" t="s">
        <v>315</v>
      </c>
      <c r="F13" s="103" t="s">
        <v>316</v>
      </c>
      <c r="G13" s="104" t="s">
        <v>195</v>
      </c>
      <c r="H13" s="100"/>
      <c r="I13" s="101"/>
      <c r="J13" s="105"/>
      <c r="K13" s="106"/>
      <c r="L13" s="18"/>
    </row>
    <row r="14" customFormat="false" ht="15" hidden="false" customHeight="false" outlineLevel="0" collapsed="false">
      <c r="A14" s="99"/>
      <c r="B14" s="100" t="str">
        <f aca="false">SUBSTITUTE(LOWER(TRIM(F14))," ","_")</f>
        <v>scale-0_spectrum_statistics</v>
      </c>
      <c r="C14" s="101"/>
      <c r="D14" s="102"/>
      <c r="E14" s="103" t="s">
        <v>307</v>
      </c>
      <c r="F14" s="103" t="s">
        <v>308</v>
      </c>
      <c r="G14" s="104" t="s">
        <v>195</v>
      </c>
      <c r="H14" s="100"/>
      <c r="I14" s="101"/>
      <c r="J14" s="105"/>
      <c r="K14" s="106"/>
      <c r="L14" s="18"/>
    </row>
    <row r="15" customFormat="false" ht="15" hidden="false" customHeight="false" outlineLevel="0" collapsed="false">
      <c r="A15" s="99"/>
      <c r="B15" s="100" t="str">
        <f aca="false">SUBSTITUTE(LOWER(TRIM(F15))," ","_")</f>
        <v/>
      </c>
      <c r="C15" s="101"/>
      <c r="D15" s="102"/>
      <c r="E15" s="103"/>
      <c r="F15" s="103"/>
      <c r="G15" s="104"/>
      <c r="H15" s="100"/>
      <c r="I15" s="101"/>
      <c r="J15" s="105"/>
      <c r="K15" s="106"/>
      <c r="L15" s="18"/>
    </row>
    <row r="16" customFormat="false" ht="15" hidden="false" customHeight="false" outlineLevel="0" collapsed="false">
      <c r="A16" s="99"/>
      <c r="B16" s="100" t="str">
        <f aca="false">SUBSTITUTE(LOWER(TRIM(F16))," ","_")</f>
        <v/>
      </c>
      <c r="C16" s="101"/>
      <c r="D16" s="102"/>
      <c r="E16" s="103"/>
      <c r="F16" s="103"/>
      <c r="G16" s="104"/>
      <c r="H16" s="100"/>
      <c r="I16" s="101"/>
      <c r="J16" s="105"/>
      <c r="K16" s="106"/>
      <c r="L16" s="18"/>
    </row>
    <row r="17" customFormat="false" ht="15" hidden="false" customHeight="false" outlineLevel="0" collapsed="false">
      <c r="A17" s="99"/>
      <c r="B17" s="100" t="str">
        <f aca="false">SUBSTITUTE(LOWER(TRIM(F17))," ","_")</f>
        <v/>
      </c>
      <c r="C17" s="101"/>
      <c r="D17" s="102"/>
      <c r="E17" s="103"/>
      <c r="F17" s="103"/>
      <c r="G17" s="104"/>
      <c r="H17" s="100"/>
      <c r="I17" s="101"/>
      <c r="J17" s="105"/>
      <c r="K17" s="106"/>
      <c r="L17" s="18"/>
    </row>
    <row r="18" customFormat="false" ht="15" hidden="false" customHeight="false" outlineLevel="0" collapsed="false">
      <c r="A18" s="99"/>
      <c r="B18" s="100" t="str">
        <f aca="false">SUBSTITUTE(LOWER(TRIM(F18))," ","_")</f>
        <v/>
      </c>
      <c r="C18" s="107"/>
      <c r="D18" s="108"/>
      <c r="E18" s="109"/>
      <c r="F18" s="109"/>
      <c r="G18" s="110"/>
      <c r="H18" s="111"/>
      <c r="I18" s="107"/>
      <c r="J18" s="57"/>
      <c r="K18" s="112"/>
      <c r="L18" s="18"/>
    </row>
    <row r="19" customFormat="false" ht="15" hidden="false" customHeight="false" outlineLevel="0" collapsed="false">
      <c r="A19" s="99"/>
      <c r="B19" s="100" t="str">
        <f aca="false">SUBSTITUTE(LOWER(TRIM(F19))," ","_")</f>
        <v/>
      </c>
      <c r="C19" s="107"/>
      <c r="D19" s="108"/>
      <c r="E19" s="109"/>
      <c r="F19" s="109"/>
      <c r="G19" s="110"/>
      <c r="H19" s="111"/>
      <c r="I19" s="107"/>
      <c r="J19" s="57"/>
      <c r="K19" s="112"/>
      <c r="L19" s="18"/>
    </row>
    <row r="20" customFormat="false" ht="15" hidden="false" customHeight="false" outlineLevel="0" collapsed="false">
      <c r="A20" s="99"/>
      <c r="B20" s="100" t="str">
        <f aca="false">SUBSTITUTE(LOWER(TRIM(F20))," ","_")</f>
        <v/>
      </c>
      <c r="C20" s="107"/>
      <c r="D20" s="108"/>
      <c r="E20" s="109"/>
      <c r="F20" s="109"/>
      <c r="G20" s="110"/>
      <c r="H20" s="111"/>
      <c r="I20" s="107"/>
      <c r="J20" s="57"/>
      <c r="K20" s="112"/>
      <c r="L20" s="18"/>
    </row>
    <row r="21" customFormat="false" ht="15" hidden="false" customHeight="false" outlineLevel="0" collapsed="false">
      <c r="A21" s="99"/>
      <c r="B21" s="100" t="str">
        <f aca="false">SUBSTITUTE(LOWER(TRIM(F21))," ","_")</f>
        <v/>
      </c>
      <c r="C21" s="107"/>
      <c r="D21" s="108"/>
      <c r="E21" s="109"/>
      <c r="F21" s="109"/>
      <c r="G21" s="110"/>
      <c r="H21" s="111"/>
      <c r="I21" s="107"/>
      <c r="J21" s="57"/>
      <c r="K21" s="113"/>
      <c r="L21" s="18"/>
    </row>
    <row r="22" customFormat="false" ht="15" hidden="false" customHeight="false" outlineLevel="0" collapsed="false">
      <c r="A22" s="99"/>
      <c r="B22" s="100" t="str">
        <f aca="false">SUBSTITUTE(LOWER(TRIM(F22))," ","_")</f>
        <v/>
      </c>
      <c r="C22" s="107"/>
      <c r="D22" s="108"/>
      <c r="E22" s="109"/>
      <c r="F22" s="109"/>
      <c r="G22" s="110"/>
      <c r="H22" s="111"/>
      <c r="I22" s="107"/>
      <c r="J22" s="57"/>
      <c r="K22" s="113"/>
      <c r="L22" s="18"/>
    </row>
    <row r="23" customFormat="false" ht="15" hidden="false" customHeight="false" outlineLevel="0" collapsed="false">
      <c r="A23" s="99"/>
      <c r="B23" s="100" t="str">
        <f aca="false">SUBSTITUTE(LOWER(TRIM(F23))," ","_")</f>
        <v/>
      </c>
      <c r="C23" s="107"/>
      <c r="D23" s="108"/>
      <c r="E23" s="109"/>
      <c r="F23" s="109"/>
      <c r="G23" s="110"/>
      <c r="H23" s="111"/>
      <c r="I23" s="107"/>
      <c r="J23" s="57"/>
      <c r="K23" s="113"/>
      <c r="L23" s="18"/>
    </row>
    <row r="24" customFormat="false" ht="15" hidden="false" customHeight="false" outlineLevel="0" collapsed="false">
      <c r="A24" s="99"/>
      <c r="B24" s="100" t="str">
        <f aca="false">SUBSTITUTE(LOWER(TRIM(F24))," ","_")</f>
        <v/>
      </c>
      <c r="C24" s="107"/>
      <c r="D24" s="108"/>
      <c r="E24" s="109"/>
      <c r="F24" s="109"/>
      <c r="G24" s="110"/>
      <c r="H24" s="111"/>
      <c r="I24" s="107"/>
      <c r="J24" s="57"/>
      <c r="K24" s="113"/>
      <c r="L24" s="18"/>
    </row>
    <row r="25" customFormat="false" ht="15" hidden="false" customHeight="false" outlineLevel="0" collapsed="false">
      <c r="A25" s="99"/>
      <c r="B25" s="100" t="str">
        <f aca="false">SUBSTITUTE(LOWER(TRIM(F25))," ","_")</f>
        <v/>
      </c>
      <c r="C25" s="107"/>
      <c r="D25" s="108"/>
      <c r="E25" s="109"/>
      <c r="F25" s="109"/>
      <c r="G25" s="110"/>
      <c r="H25" s="111"/>
      <c r="I25" s="107"/>
      <c r="J25" s="57"/>
      <c r="K25" s="113"/>
      <c r="L25" s="18"/>
    </row>
    <row r="1048499" customFormat="false" ht="12.8" hidden="false" customHeight="false" outlineLevel="0" collapsed="false"/>
    <row r="1048500" customFormat="false" ht="12.8" hidden="false" customHeight="false" outlineLevel="0" collapsed="false"/>
    <row r="1048501" customFormat="false" ht="12.8" hidden="false" customHeight="false" outlineLevel="0" collapsed="false"/>
    <row r="1048502" customFormat="false" ht="12.8" hidden="false" customHeight="false" outlineLevel="0" collapsed="false"/>
    <row r="1048503" customFormat="false" ht="12.8" hidden="false" customHeight="false" outlineLevel="0" collapsed="false"/>
    <row r="1048504" customFormat="false" ht="12.8" hidden="false" customHeight="false" outlineLevel="0" collapsed="false"/>
    <row r="1048505" customFormat="false" ht="12.8" hidden="false" customHeight="false" outlineLevel="0" collapsed="false"/>
    <row r="1048506" customFormat="false" ht="12.8" hidden="false" customHeight="false" outlineLevel="0" collapsed="false"/>
    <row r="1048507" customFormat="false" ht="12.8" hidden="false" customHeight="false" outlineLevel="0" collapsed="false"/>
    <row r="1048508" customFormat="false" ht="12.8" hidden="false" customHeight="false" outlineLevel="0" collapsed="false"/>
    <row r="1048509" customFormat="false" ht="12.8" hidden="false" customHeight="false" outlineLevel="0" collapsed="false"/>
    <row r="1048510" customFormat="false" ht="12.8" hidden="false" customHeight="false" outlineLevel="0" collapsed="false"/>
    <row r="1048511" customFormat="false" ht="12.8" hidden="false" customHeight="false" outlineLevel="0" collapsed="false"/>
    <row r="1048512" customFormat="false" ht="12.8" hidden="false" customHeight="false" outlineLevel="0" collapsed="false"/>
    <row r="1048513" customFormat="false" ht="12.8" hidden="false" customHeight="false" outlineLevel="0" collapsed="false"/>
    <row r="1048514" customFormat="false" ht="12.8" hidden="false" customHeight="false" outlineLevel="0" collapsed="false"/>
    <row r="1048515" customFormat="false" ht="12.8" hidden="false" customHeight="false" outlineLevel="0" collapsed="false"/>
    <row r="1048516" customFormat="false" ht="12.8" hidden="false" customHeight="false" outlineLevel="0" collapsed="false"/>
    <row r="1048517" customFormat="false" ht="12.8" hidden="false" customHeight="false" outlineLevel="0" collapsed="false"/>
    <row r="1048518" customFormat="false" ht="12.8" hidden="false" customHeight="false" outlineLevel="0" collapsed="false"/>
    <row r="1048519" customFormat="false" ht="12.8" hidden="false" customHeight="false" outlineLevel="0" collapsed="false"/>
    <row r="1048520" customFormat="false" ht="12.8" hidden="false" customHeight="false" outlineLevel="0" collapsed="false"/>
    <row r="1048521" customFormat="false" ht="12.8" hidden="false" customHeight="false" outlineLevel="0" collapsed="false"/>
    <row r="1048522" customFormat="false" ht="12.8" hidden="false" customHeight="false" outlineLevel="0" collapsed="false"/>
    <row r="1048523" customFormat="false" ht="12.8" hidden="false" customHeight="false" outlineLevel="0" collapsed="false"/>
    <row r="1048524" customFormat="false" ht="12.8" hidden="false" customHeight="false" outlineLevel="0" collapsed="false"/>
    <row r="1048525" customFormat="false" ht="12.8" hidden="false" customHeight="false" outlineLevel="0" collapsed="false"/>
    <row r="1048526" customFormat="false" ht="12.8" hidden="false" customHeight="false" outlineLevel="0" collapsed="false"/>
    <row r="1048527" customFormat="false" ht="12.8" hidden="false" customHeight="false" outlineLevel="0" collapsed="false"/>
    <row r="1048528" customFormat="false" ht="12.8" hidden="false" customHeight="false" outlineLevel="0" collapsed="false"/>
    <row r="1048529" customFormat="false" ht="12.8" hidden="false" customHeight="false" outlineLevel="0" collapsed="false"/>
    <row r="1048530" customFormat="false" ht="12.8" hidden="false" customHeight="false" outlineLevel="0" collapsed="false"/>
    <row r="1048531" customFormat="false" ht="12.8" hidden="false" customHeight="false" outlineLevel="0" collapsed="false"/>
    <row r="1048532" customFormat="false" ht="12.8" hidden="false" customHeight="false" outlineLevel="0" collapsed="false"/>
    <row r="1048533" customFormat="false" ht="12.8" hidden="false" customHeight="false" outlineLevel="0" collapsed="false"/>
    <row r="1048534" customFormat="false" ht="12.8" hidden="false" customHeight="false" outlineLevel="0" collapsed="false"/>
    <row r="1048535" customFormat="false" ht="12.8" hidden="false" customHeight="false" outlineLevel="0" collapsed="false"/>
    <row r="1048536" customFormat="false" ht="12.8" hidden="false" customHeight="false" outlineLevel="0" collapsed="false"/>
    <row r="1048537" customFormat="false" ht="12.8" hidden="false" customHeight="false" outlineLevel="0" collapsed="false"/>
    <row r="1048538" customFormat="false" ht="12.8" hidden="false" customHeight="false" outlineLevel="0" collapsed="false"/>
    <row r="1048539" customFormat="false" ht="12.8" hidden="false" customHeight="false" outlineLevel="0" collapsed="false"/>
    <row r="1048540" customFormat="false" ht="12.8" hidden="false" customHeight="false" outlineLevel="0" collapsed="false"/>
    <row r="1048541" customFormat="false" ht="12.8" hidden="false" customHeight="false" outlineLevel="0" collapsed="false"/>
    <row r="1048542" customFormat="false" ht="12.8" hidden="false" customHeight="false" outlineLevel="0" collapsed="false"/>
    <row r="1048543" customFormat="false" ht="12.8" hidden="false" customHeight="false" outlineLevel="0" collapsed="false"/>
    <row r="1048544" customFormat="false" ht="12.8" hidden="false" customHeight="false" outlineLevel="0" collapsed="false"/>
    <row r="1048545" customFormat="false" ht="12.8" hidden="false" customHeight="false" outlineLevel="0" collapsed="false"/>
    <row r="1048546" customFormat="false" ht="12.8" hidden="false" customHeight="false" outlineLevel="0" collapsed="false"/>
    <row r="1048547" customFormat="false" ht="12.8" hidden="false" customHeight="false" outlineLevel="0" collapsed="false"/>
    <row r="1048548" customFormat="false" ht="12.8" hidden="false" customHeight="false" outlineLevel="0" collapsed="false"/>
    <row r="1048549" customFormat="false" ht="12.8" hidden="false" customHeight="false" outlineLevel="0" collapsed="false"/>
    <row r="1048550" customFormat="false" ht="12.8" hidden="false" customHeight="false" outlineLevel="0" collapsed="false"/>
    <row r="1048551" customFormat="false" ht="12.8" hidden="false" customHeight="false" outlineLevel="0" collapsed="false"/>
    <row r="1048552" customFormat="false" ht="12.8" hidden="false" customHeight="false" outlineLevel="0" collapsed="false"/>
    <row r="1048553" customFormat="false" ht="12.8" hidden="false" customHeight="false" outlineLevel="0" collapsed="false"/>
    <row r="1048554" customFormat="false" ht="12.8" hidden="false" customHeight="false" outlineLevel="0" collapsed="false"/>
    <row r="1048555" customFormat="false" ht="12.8" hidden="false" customHeight="false" outlineLevel="0" collapsed="false"/>
    <row r="1048556" customFormat="false" ht="12.8" hidden="false" customHeight="false" outlineLevel="0" collapsed="false"/>
    <row r="1048557" customFormat="false" ht="12.8" hidden="false" customHeight="false" outlineLevel="0" collapsed="false"/>
    <row r="1048558" customFormat="false" ht="12.8" hidden="false" customHeight="false" outlineLevel="0" collapsed="false"/>
    <row r="1048559" customFormat="false" ht="12.8" hidden="false" customHeight="false" outlineLevel="0" collapsed="false"/>
    <row r="1048560" customFormat="false" ht="12.8" hidden="false" customHeight="false" outlineLevel="0" collapsed="false"/>
    <row r="1048561" customFormat="false" ht="12.8" hidden="false" customHeight="false" outlineLevel="0" collapsed="false"/>
    <row r="1048562" customFormat="false" ht="12.8" hidden="false" customHeight="false" outlineLevel="0" collapsed="false"/>
    <row r="1048563" customFormat="false" ht="12.8" hidden="false" customHeight="false" outlineLevel="0" collapsed="false"/>
    <row r="1048564" customFormat="false" ht="12.8" hidden="false" customHeight="false" outlineLevel="0" collapsed="false"/>
    <row r="1048565" customFormat="false" ht="12.8" hidden="false" customHeight="false" outlineLevel="0" collapsed="false"/>
    <row r="1048566" customFormat="false" ht="12.8" hidden="false" customHeight="false" outlineLevel="0" collapsed="false"/>
    <row r="1048567" customFormat="false" ht="12.8" hidden="false" customHeight="false" outlineLevel="0" collapsed="false"/>
    <row r="1048568" customFormat="false" ht="12.8" hidden="false" customHeight="false" outlineLevel="0" collapsed="false"/>
    <row r="1048569" customFormat="false" ht="12.8" hidden="false" customHeight="false" outlineLevel="0" collapsed="false"/>
    <row r="1048570" customFormat="false" ht="12.8" hidden="false" customHeight="false" outlineLevel="0" collapsed="false"/>
    <row r="1048571" customFormat="false" ht="12.8" hidden="false" customHeight="false" outlineLevel="0" collapsed="false"/>
    <row r="1048572" customFormat="false" ht="12.8" hidden="false" customHeight="false" outlineLevel="0" collapsed="false"/>
    <row r="1048573" customFormat="false" ht="12.8" hidden="false" customHeight="false" outlineLevel="0" collapsed="false"/>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conditionalFormatting sqref="J3:J25">
    <cfRule type="expression" priority="2" aboveAverage="0" equalAverage="0" bottom="0" percent="0" rank="0" text="" dxfId="16">
      <formula>#ref!=1</formula>
    </cfRule>
    <cfRule type="expression" priority="3" aboveAverage="0" equalAverage="0" bottom="0" percent="0" rank="0" text="" dxfId="17">
      <formula>#ref!=1</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FFC000"/>
    <pageSetUpPr fitToPage="false"/>
  </sheetPr>
  <dimension ref="A2:F1048576"/>
  <sheetViews>
    <sheetView showFormulas="false" showGridLines="true" showRowColHeaders="true" showZeros="true" rightToLeft="false" tabSelected="false" showOutlineSymbols="true" defaultGridColor="true" view="normal" topLeftCell="A1" colorId="64" zoomScale="78" zoomScaleNormal="78" zoomScalePageLayoutView="100" workbookViewId="0">
      <selection pane="topLeft" activeCell="D19" activeCellId="0" sqref="D19"/>
    </sheetView>
  </sheetViews>
  <sheetFormatPr defaultColWidth="8.87109375" defaultRowHeight="18.75" zeroHeight="false" outlineLevelRow="0" outlineLevelCol="0"/>
  <cols>
    <col collapsed="false" customWidth="true" hidden="false" outlineLevel="0" max="1" min="1" style="0" width="20.62"/>
    <col collapsed="false" customWidth="true" hidden="false" outlineLevel="0" max="2" min="2" style="0" width="5.13"/>
    <col collapsed="false" customWidth="true" hidden="false" outlineLevel="0" max="3" min="3" style="0" width="18.62"/>
    <col collapsed="false" customWidth="true" hidden="false" outlineLevel="0" max="4" min="4" style="0" width="62.62"/>
    <col collapsed="false" customWidth="true" hidden="false" outlineLevel="0" max="5" min="5" style="0" width="74.13"/>
    <col collapsed="false" customWidth="true" hidden="false" outlineLevel="0" max="6" min="6" style="0" width="22.75"/>
    <col collapsed="false" customWidth="true" hidden="false" outlineLevel="0" max="13" min="9" style="0" width="9"/>
  </cols>
  <sheetData>
    <row r="2" customFormat="false" ht="18.75" hidden="false" customHeight="true" outlineLevel="0" collapsed="false">
      <c r="A2" s="114" t="s">
        <v>317</v>
      </c>
      <c r="B2" s="115" t="s">
        <v>9</v>
      </c>
      <c r="C2" s="116" t="s">
        <v>318</v>
      </c>
      <c r="D2" s="116"/>
      <c r="E2" s="116"/>
      <c r="F2" s="115" t="s">
        <v>134</v>
      </c>
    </row>
    <row r="3" customFormat="false" ht="18.75" hidden="false" customHeight="true" outlineLevel="0" collapsed="false">
      <c r="A3" s="117" t="s">
        <v>319</v>
      </c>
      <c r="B3" s="118" t="s">
        <v>18</v>
      </c>
      <c r="C3" s="119" t="s">
        <v>320</v>
      </c>
      <c r="D3" s="119"/>
      <c r="E3" s="119"/>
      <c r="F3" s="120"/>
    </row>
    <row r="4" customFormat="false" ht="18.75" hidden="false" customHeight="false" outlineLevel="0" collapsed="false">
      <c r="A4" s="117" t="s">
        <v>321</v>
      </c>
      <c r="B4" s="118" t="s">
        <v>322</v>
      </c>
      <c r="C4" s="121" t="s">
        <v>323</v>
      </c>
      <c r="D4" s="121" t="s">
        <v>324</v>
      </c>
      <c r="E4" s="121" t="s">
        <v>325</v>
      </c>
      <c r="F4" s="122"/>
    </row>
    <row r="5" customFormat="false" ht="14" hidden="false" customHeight="false" outlineLevel="0" collapsed="false">
      <c r="A5" s="123" t="s">
        <v>326</v>
      </c>
      <c r="B5" s="118" t="s">
        <v>322</v>
      </c>
      <c r="C5" s="124" t="s">
        <v>327</v>
      </c>
      <c r="D5" s="124" t="s">
        <v>319</v>
      </c>
      <c r="E5" s="124" t="s">
        <v>328</v>
      </c>
      <c r="F5" s="125"/>
    </row>
    <row r="6" customFormat="false" ht="18.75" hidden="false" customHeight="false" outlineLevel="0" collapsed="false">
      <c r="A6" s="126"/>
      <c r="B6" s="118"/>
      <c r="C6" s="124" t="s">
        <v>329</v>
      </c>
      <c r="D6" s="124" t="s">
        <v>330</v>
      </c>
      <c r="E6" s="124" t="s">
        <v>328</v>
      </c>
      <c r="F6" s="125"/>
    </row>
    <row r="7" customFormat="false" ht="129.75" hidden="false" customHeight="true" outlineLevel="0" collapsed="false">
      <c r="A7" s="126"/>
      <c r="B7" s="118"/>
      <c r="C7" s="125" t="s">
        <v>331</v>
      </c>
      <c r="D7" s="124" t="s">
        <v>332</v>
      </c>
      <c r="E7" s="125" t="s">
        <v>333</v>
      </c>
      <c r="F7" s="125"/>
    </row>
    <row r="8" customFormat="false" ht="222.75" hidden="false" customHeight="true" outlineLevel="0" collapsed="false">
      <c r="A8" s="126"/>
      <c r="B8" s="118"/>
      <c r="C8" s="125" t="s">
        <v>334</v>
      </c>
      <c r="D8" s="124" t="s">
        <v>335</v>
      </c>
      <c r="E8" s="124" t="s">
        <v>336</v>
      </c>
      <c r="F8" s="125"/>
    </row>
    <row r="1048481" customFormat="false" ht="12.8" hidden="false" customHeight="false" outlineLevel="0" collapsed="false"/>
    <row r="1048482" customFormat="false" ht="12.8" hidden="false" customHeight="false" outlineLevel="0" collapsed="false"/>
    <row r="1048483" customFormat="false" ht="12.8" hidden="false" customHeight="false" outlineLevel="0" collapsed="false"/>
    <row r="1048484" customFormat="false" ht="12.8" hidden="false" customHeight="false" outlineLevel="0" collapsed="false"/>
    <row r="1048485" customFormat="false" ht="12.8" hidden="false" customHeight="false" outlineLevel="0" collapsed="false"/>
    <row r="1048486" customFormat="false" ht="12.8" hidden="false" customHeight="false" outlineLevel="0" collapsed="false"/>
    <row r="1048487" customFormat="false" ht="12.8" hidden="false" customHeight="false" outlineLevel="0" collapsed="false"/>
    <row r="1048488" customFormat="false" ht="12.8" hidden="false" customHeight="false" outlineLevel="0" collapsed="false"/>
    <row r="1048489" customFormat="false" ht="12.8" hidden="false" customHeight="false" outlineLevel="0" collapsed="false"/>
    <row r="1048490" customFormat="false" ht="12.8" hidden="false" customHeight="false" outlineLevel="0" collapsed="false"/>
    <row r="1048491" customFormat="false" ht="12.8" hidden="false" customHeight="false" outlineLevel="0" collapsed="false"/>
    <row r="1048492" customFormat="false" ht="12.8" hidden="false" customHeight="false" outlineLevel="0" collapsed="false"/>
    <row r="1048493" customFormat="false" ht="12.8" hidden="false" customHeight="false" outlineLevel="0" collapsed="false"/>
    <row r="1048494" customFormat="false" ht="12.8" hidden="false" customHeight="false" outlineLevel="0" collapsed="false"/>
    <row r="1048495" customFormat="false" ht="12.8" hidden="false" customHeight="false" outlineLevel="0" collapsed="false"/>
    <row r="1048496" customFormat="false" ht="12.8" hidden="false" customHeight="false" outlineLevel="0" collapsed="false"/>
    <row r="1048497" customFormat="false" ht="12.8" hidden="false" customHeight="false" outlineLevel="0" collapsed="false"/>
    <row r="1048498" customFormat="false" ht="12.8" hidden="false" customHeight="false" outlineLevel="0" collapsed="false"/>
    <row r="1048499" customFormat="false" ht="12.8" hidden="false" customHeight="false" outlineLevel="0" collapsed="false"/>
    <row r="1048500" customFormat="false" ht="12.8" hidden="false" customHeight="false" outlineLevel="0" collapsed="false"/>
    <row r="1048501" customFormat="false" ht="12.8" hidden="false" customHeight="false" outlineLevel="0" collapsed="false"/>
    <row r="1048502" customFormat="false" ht="12.8" hidden="false" customHeight="false" outlineLevel="0" collapsed="false"/>
    <row r="1048503" customFormat="false" ht="12.8" hidden="false" customHeight="false" outlineLevel="0" collapsed="false"/>
    <row r="1048504" customFormat="false" ht="12.8" hidden="false" customHeight="false" outlineLevel="0" collapsed="false"/>
    <row r="1048505" customFormat="false" ht="12.8" hidden="false" customHeight="false" outlineLevel="0" collapsed="false"/>
    <row r="1048506" customFormat="false" ht="12.8" hidden="false" customHeight="false" outlineLevel="0" collapsed="false"/>
    <row r="1048507" customFormat="false" ht="12.8" hidden="false" customHeight="false" outlineLevel="0" collapsed="false"/>
    <row r="1048508" customFormat="false" ht="12.8" hidden="false" customHeight="false" outlineLevel="0" collapsed="false"/>
    <row r="1048509" customFormat="false" ht="12.8" hidden="false" customHeight="false" outlineLevel="0" collapsed="false"/>
    <row r="1048510" customFormat="false" ht="12.8" hidden="false" customHeight="false" outlineLevel="0" collapsed="false"/>
    <row r="1048511" customFormat="false" ht="12.8" hidden="false" customHeight="false" outlineLevel="0" collapsed="false"/>
    <row r="1048512" customFormat="false" ht="12.8" hidden="false" customHeight="false" outlineLevel="0" collapsed="false"/>
    <row r="1048513" customFormat="false" ht="12.8" hidden="false" customHeight="false" outlineLevel="0" collapsed="false"/>
    <row r="1048514" customFormat="false" ht="12.8" hidden="false" customHeight="false" outlineLevel="0" collapsed="false"/>
    <row r="1048515" customFormat="false" ht="12.8" hidden="false" customHeight="false" outlineLevel="0" collapsed="false"/>
    <row r="1048516" customFormat="false" ht="12.8" hidden="false" customHeight="false" outlineLevel="0" collapsed="false"/>
    <row r="1048517" customFormat="false" ht="12.8" hidden="false" customHeight="false" outlineLevel="0" collapsed="false"/>
    <row r="1048518" customFormat="false" ht="12.8" hidden="false" customHeight="false" outlineLevel="0" collapsed="false"/>
    <row r="1048519" customFormat="false" ht="12.8" hidden="false" customHeight="false" outlineLevel="0" collapsed="false"/>
    <row r="1048520" customFormat="false" ht="12.8" hidden="false" customHeight="false" outlineLevel="0" collapsed="false"/>
    <row r="1048521" customFormat="false" ht="12.8" hidden="false" customHeight="false" outlineLevel="0" collapsed="false"/>
    <row r="1048522" customFormat="false" ht="12.8" hidden="false" customHeight="false" outlineLevel="0" collapsed="false"/>
    <row r="1048523" customFormat="false" ht="12.8" hidden="false" customHeight="false" outlineLevel="0" collapsed="false"/>
    <row r="1048524" customFormat="false" ht="12.8" hidden="false" customHeight="false" outlineLevel="0" collapsed="false"/>
    <row r="1048525" customFormat="false" ht="12.8" hidden="false" customHeight="false" outlineLevel="0" collapsed="false"/>
    <row r="1048526" customFormat="false" ht="12.8" hidden="false" customHeight="false" outlineLevel="0" collapsed="false"/>
    <row r="1048527" customFormat="false" ht="12.8" hidden="false" customHeight="false" outlineLevel="0" collapsed="false"/>
    <row r="1048528" customFormat="false" ht="12.8" hidden="false" customHeight="false" outlineLevel="0" collapsed="false"/>
    <row r="1048529" customFormat="false" ht="12.8" hidden="false" customHeight="false" outlineLevel="0" collapsed="false"/>
    <row r="1048530" customFormat="false" ht="12.8" hidden="false" customHeight="false" outlineLevel="0" collapsed="false"/>
    <row r="1048531" customFormat="false" ht="12.8" hidden="false" customHeight="false" outlineLevel="0" collapsed="false"/>
    <row r="1048532" customFormat="false" ht="12.8" hidden="false" customHeight="false" outlineLevel="0" collapsed="false"/>
    <row r="1048533" customFormat="false" ht="12.8" hidden="false" customHeight="false" outlineLevel="0" collapsed="false"/>
    <row r="1048534" customFormat="false" ht="12.8" hidden="false" customHeight="false" outlineLevel="0" collapsed="false"/>
    <row r="1048535" customFormat="false" ht="12.8" hidden="false" customHeight="false" outlineLevel="0" collapsed="false"/>
    <row r="1048536" customFormat="false" ht="12.8" hidden="false" customHeight="false" outlineLevel="0" collapsed="false"/>
    <row r="1048537" customFormat="false" ht="12.8" hidden="false" customHeight="false" outlineLevel="0" collapsed="false"/>
    <row r="1048538" customFormat="false" ht="12.8" hidden="false" customHeight="false" outlineLevel="0" collapsed="false"/>
    <row r="1048539" customFormat="false" ht="12.8" hidden="false" customHeight="false" outlineLevel="0" collapsed="false"/>
    <row r="1048540" customFormat="false" ht="12.8" hidden="false" customHeight="false" outlineLevel="0" collapsed="false"/>
    <row r="1048541" customFormat="false" ht="12.8" hidden="false" customHeight="false" outlineLevel="0" collapsed="false"/>
    <row r="1048542" customFormat="false" ht="12.8" hidden="false" customHeight="false" outlineLevel="0" collapsed="false"/>
    <row r="1048543" customFormat="false" ht="12.8" hidden="false" customHeight="false" outlineLevel="0" collapsed="false"/>
    <row r="1048544" customFormat="false" ht="12.8" hidden="false" customHeight="false" outlineLevel="0" collapsed="false"/>
    <row r="1048545" customFormat="false" ht="12.8" hidden="false" customHeight="false" outlineLevel="0" collapsed="false"/>
    <row r="1048546" customFormat="false" ht="12.8" hidden="false" customHeight="false" outlineLevel="0" collapsed="false"/>
    <row r="1048547" customFormat="false" ht="12.8" hidden="false" customHeight="false" outlineLevel="0" collapsed="false"/>
    <row r="1048548" customFormat="false" ht="12.8" hidden="false" customHeight="false" outlineLevel="0" collapsed="false"/>
    <row r="1048549" customFormat="false" ht="12.8" hidden="false" customHeight="false" outlineLevel="0" collapsed="false"/>
    <row r="1048550" customFormat="false" ht="12.8" hidden="false" customHeight="false" outlineLevel="0" collapsed="false"/>
    <row r="1048551" customFormat="false" ht="12.8" hidden="false" customHeight="false" outlineLevel="0" collapsed="false"/>
    <row r="1048552" customFormat="false" ht="12.8" hidden="false" customHeight="false" outlineLevel="0" collapsed="false"/>
    <row r="1048553" customFormat="false" ht="12.8" hidden="false" customHeight="false" outlineLevel="0" collapsed="false"/>
    <row r="1048554" customFormat="false" ht="12.8" hidden="false" customHeight="false" outlineLevel="0" collapsed="false"/>
    <row r="1048555" customFormat="false" ht="12.8" hidden="false" customHeight="false" outlineLevel="0" collapsed="false"/>
    <row r="1048556" customFormat="false" ht="12.8" hidden="false" customHeight="false" outlineLevel="0" collapsed="false"/>
    <row r="1048557" customFormat="false" ht="12.8" hidden="false" customHeight="false" outlineLevel="0" collapsed="false"/>
    <row r="1048558" customFormat="false" ht="12.8" hidden="false" customHeight="false" outlineLevel="0" collapsed="false"/>
    <row r="1048559" customFormat="false" ht="12.8" hidden="false" customHeight="false" outlineLevel="0" collapsed="false"/>
    <row r="1048560" customFormat="false" ht="12.8" hidden="false" customHeight="false" outlineLevel="0" collapsed="false"/>
    <row r="1048561" customFormat="false" ht="12.8" hidden="false" customHeight="false" outlineLevel="0" collapsed="false"/>
    <row r="1048562" customFormat="false" ht="12.8" hidden="false" customHeight="false" outlineLevel="0" collapsed="false"/>
    <row r="1048563" customFormat="false" ht="12.8" hidden="false" customHeight="false" outlineLevel="0" collapsed="false"/>
    <row r="1048564" customFormat="false" ht="12.8" hidden="false" customHeight="false" outlineLevel="0" collapsed="false"/>
    <row r="1048565" customFormat="false" ht="12.8" hidden="false" customHeight="false" outlineLevel="0" collapsed="false"/>
    <row r="1048566" customFormat="false" ht="12.8" hidden="false" customHeight="false" outlineLevel="0" collapsed="false"/>
    <row r="1048567" customFormat="false" ht="12.8" hidden="false" customHeight="false" outlineLevel="0" collapsed="false"/>
    <row r="1048568" customFormat="false" ht="12.8" hidden="false" customHeight="false" outlineLevel="0" collapsed="false"/>
    <row r="1048569" customFormat="false" ht="12.8" hidden="false" customHeight="false" outlineLevel="0" collapsed="false"/>
    <row r="1048570" customFormat="false" ht="12.8" hidden="false" customHeight="false" outlineLevel="0" collapsed="false"/>
    <row r="1048571" customFormat="false" ht="12.8" hidden="false" customHeight="false" outlineLevel="0" collapsed="false"/>
    <row r="1048572" customFormat="false" ht="12.8" hidden="false" customHeight="false" outlineLevel="0" collapsed="false"/>
    <row r="1048573" customFormat="false" ht="12.8" hidden="false" customHeight="false" outlineLevel="0" collapsed="false"/>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mergeCells count="2">
    <mergeCell ref="C2:E2"/>
    <mergeCell ref="C3:E3"/>
  </mergeCells>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H1048576"/>
  <sheetViews>
    <sheetView showFormulas="false" showGridLines="true" showRowColHeaders="true" showZeros="true" rightToLeft="false" tabSelected="false" showOutlineSymbols="true" defaultGridColor="true" view="normal" topLeftCell="C1" colorId="64" zoomScale="75" zoomScaleNormal="75" zoomScalePageLayoutView="100" workbookViewId="0">
      <selection pane="topLeft" activeCell="H10" activeCellId="0" sqref="H10"/>
    </sheetView>
  </sheetViews>
  <sheetFormatPr defaultColWidth="8.9921875" defaultRowHeight="18.75" zeroHeight="false" outlineLevelRow="0" outlineLevelCol="0"/>
  <cols>
    <col collapsed="false" customWidth="true" hidden="false" outlineLevel="0" max="1" min="1" style="1" width="13.37"/>
    <col collapsed="false" customWidth="true" hidden="false" outlineLevel="0" max="2" min="2" style="1" width="33.13"/>
    <col collapsed="false" customWidth="true" hidden="false" outlineLevel="0" max="3" min="3" style="1" width="39.87"/>
    <col collapsed="false" customWidth="true" hidden="false" outlineLevel="0" max="4" min="4" style="1" width="15.13"/>
    <col collapsed="false" customWidth="true" hidden="false" outlineLevel="0" max="5" min="5" style="1" width="13.37"/>
    <col collapsed="false" customWidth="true" hidden="false" outlineLevel="0" max="6" min="6" style="1" width="5.87"/>
    <col collapsed="false" customWidth="true" hidden="false" outlineLevel="0" max="7" min="7" style="1" width="33.13"/>
    <col collapsed="false" customWidth="true" hidden="false" outlineLevel="0" max="8" min="8" style="1" width="87"/>
    <col collapsed="false" customWidth="true" hidden="false" outlineLevel="0" max="9" min="9" style="1" width="44.38"/>
    <col collapsed="false" customWidth="false" hidden="false" outlineLevel="0" max="1024" min="10" style="1" width="9"/>
  </cols>
  <sheetData>
    <row r="1" customFormat="false" ht="18.75" hidden="false" customHeight="false" outlineLevel="0" collapsed="false">
      <c r="B1" s="1" t="s">
        <v>1</v>
      </c>
      <c r="C1" s="1" t="s">
        <v>2</v>
      </c>
      <c r="D1" s="4" t="s">
        <v>4</v>
      </c>
      <c r="E1" s="1" t="s">
        <v>5</v>
      </c>
      <c r="F1" s="1" t="s">
        <v>6</v>
      </c>
      <c r="G1" s="4" t="s">
        <v>7</v>
      </c>
    </row>
    <row r="2" customFormat="false" ht="93.75" hidden="false" customHeight="false" outlineLevel="0" collapsed="false">
      <c r="A2" s="52" t="s">
        <v>337</v>
      </c>
      <c r="B2" s="51"/>
      <c r="C2" s="52" t="s">
        <v>11</v>
      </c>
      <c r="D2" s="51" t="s">
        <v>13</v>
      </c>
      <c r="E2" s="52" t="s">
        <v>14</v>
      </c>
      <c r="F2" s="52" t="s">
        <v>15</v>
      </c>
      <c r="G2" s="53" t="s">
        <v>16</v>
      </c>
      <c r="H2" s="51" t="s">
        <v>134</v>
      </c>
    </row>
    <row r="3" customFormat="false" ht="18.75" hidden="false" customHeight="false" outlineLevel="0" collapsed="false">
      <c r="A3" s="127" t="s">
        <v>338</v>
      </c>
      <c r="B3" s="18" t="s">
        <v>339</v>
      </c>
      <c r="C3" s="18" t="s">
        <v>340</v>
      </c>
      <c r="D3" s="18" t="s">
        <v>21</v>
      </c>
      <c r="E3" s="127"/>
      <c r="F3" s="18"/>
      <c r="G3" s="18" t="s">
        <v>341</v>
      </c>
      <c r="H3" s="18" t="s">
        <v>342</v>
      </c>
    </row>
    <row r="4" customFormat="false" ht="18.75" hidden="false" customHeight="false" outlineLevel="0" collapsed="false">
      <c r="A4" s="18" t="s">
        <v>338</v>
      </c>
      <c r="B4" s="128" t="s">
        <v>343</v>
      </c>
      <c r="C4" s="18" t="s">
        <v>344</v>
      </c>
      <c r="D4" s="18" t="s">
        <v>21</v>
      </c>
      <c r="E4" s="127"/>
      <c r="F4" s="18"/>
      <c r="G4" s="18" t="s">
        <v>345</v>
      </c>
      <c r="H4" s="18" t="s">
        <v>346</v>
      </c>
    </row>
    <row r="5" customFormat="false" ht="18.75" hidden="false" customHeight="false" outlineLevel="0" collapsed="false">
      <c r="A5" s="18" t="s">
        <v>338</v>
      </c>
      <c r="B5" s="18" t="s">
        <v>347</v>
      </c>
      <c r="C5" s="18" t="s">
        <v>348</v>
      </c>
      <c r="D5" s="18" t="s">
        <v>21</v>
      </c>
      <c r="E5" s="127"/>
      <c r="F5" s="18"/>
      <c r="G5" s="18" t="s">
        <v>345</v>
      </c>
      <c r="H5" s="18"/>
    </row>
    <row r="6" customFormat="false" ht="14" hidden="false" customHeight="false" outlineLevel="0" collapsed="false">
      <c r="A6" s="18" t="s">
        <v>338</v>
      </c>
      <c r="B6" s="129" t="s">
        <v>349</v>
      </c>
      <c r="C6" s="18" t="s">
        <v>350</v>
      </c>
      <c r="D6" s="18" t="s">
        <v>21</v>
      </c>
      <c r="E6" s="127"/>
      <c r="F6" s="18"/>
      <c r="G6" s="130" t="s">
        <v>351</v>
      </c>
      <c r="H6" s="18" t="s">
        <v>352</v>
      </c>
    </row>
    <row r="7" customFormat="false" ht="18.75" hidden="false" customHeight="false" outlineLevel="0" collapsed="false">
      <c r="A7" s="18"/>
      <c r="B7" s="18"/>
      <c r="C7" s="18"/>
      <c r="D7" s="18"/>
      <c r="E7" s="127"/>
      <c r="F7" s="18"/>
      <c r="G7" s="18"/>
      <c r="H7" s="18"/>
    </row>
    <row r="1048575" customFormat="false" ht="12.8" hidden="false" customHeight="false" outlineLevel="0" collapsed="false"/>
    <row r="1048576" customFormat="false" ht="12.8" hidden="false" customHeight="false" outlineLevel="0" collapsed="false"/>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2:G57"/>
  <sheetViews>
    <sheetView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C6" activeCellId="0" sqref="C6"/>
    </sheetView>
  </sheetViews>
  <sheetFormatPr defaultColWidth="8.9921875" defaultRowHeight="16.5" zeroHeight="false" outlineLevelRow="0" outlineLevelCol="0"/>
  <cols>
    <col collapsed="false" customWidth="false" hidden="false" outlineLevel="0" max="1" min="1" style="131" width="9"/>
    <col collapsed="false" customWidth="true" hidden="false" outlineLevel="0" max="3" min="2" style="131" width="14"/>
    <col collapsed="false" customWidth="true" hidden="false" outlineLevel="0" max="4" min="4" style="131" width="40.63"/>
    <col collapsed="false" customWidth="true" hidden="false" outlineLevel="0" max="5" min="5" style="131" width="97.62"/>
    <col collapsed="false" customWidth="true" hidden="false" outlineLevel="0" max="6" min="6" style="132" width="5.13"/>
    <col collapsed="false" customWidth="true" hidden="false" outlineLevel="0" max="7" min="7" style="132" width="64.38"/>
    <col collapsed="false" customWidth="false" hidden="false" outlineLevel="0" max="1024" min="8" style="131" width="9"/>
  </cols>
  <sheetData>
    <row r="2" s="133" customFormat="true" ht="18.75" hidden="false" customHeight="true" outlineLevel="0" collapsed="false">
      <c r="B2" s="133" t="s">
        <v>353</v>
      </c>
      <c r="C2" s="133" t="s">
        <v>354</v>
      </c>
      <c r="F2" s="134"/>
      <c r="G2" s="134"/>
    </row>
    <row r="3" s="135" customFormat="true" ht="18.75" hidden="false" customHeight="true" outlineLevel="0" collapsed="false">
      <c r="F3" s="136"/>
      <c r="G3" s="136"/>
    </row>
    <row r="4" s="135" customFormat="true" ht="18.75" hidden="false" customHeight="true" outlineLevel="0" collapsed="false">
      <c r="B4" s="137" t="s">
        <v>355</v>
      </c>
      <c r="C4" s="137" t="s">
        <v>356</v>
      </c>
      <c r="D4" s="137" t="s">
        <v>357</v>
      </c>
      <c r="E4" s="138" t="s">
        <v>358</v>
      </c>
      <c r="F4" s="138" t="s">
        <v>359</v>
      </c>
    </row>
    <row r="5" s="135" customFormat="true" ht="18.75" hidden="false" customHeight="true" outlineLevel="0" collapsed="false">
      <c r="B5" s="139" t="n">
        <v>45924</v>
      </c>
      <c r="C5" s="140" t="s">
        <v>360</v>
      </c>
      <c r="D5" s="140"/>
      <c r="E5" s="141" t="s">
        <v>361</v>
      </c>
      <c r="F5" s="140"/>
    </row>
    <row r="6" s="135" customFormat="true" ht="18.75" hidden="false" customHeight="true" outlineLevel="0" collapsed="false">
      <c r="B6" s="142"/>
      <c r="C6" s="140"/>
      <c r="D6" s="140"/>
      <c r="E6" s="141"/>
      <c r="F6" s="140"/>
    </row>
    <row r="7" s="135" customFormat="true" ht="18.75" hidden="false" customHeight="true" outlineLevel="0" collapsed="false">
      <c r="B7" s="142"/>
      <c r="C7" s="140"/>
      <c r="D7" s="140"/>
      <c r="E7" s="141"/>
      <c r="F7" s="140"/>
    </row>
    <row r="8" s="135" customFormat="true" ht="18.75" hidden="false" customHeight="true" outlineLevel="0" collapsed="false">
      <c r="B8" s="139"/>
      <c r="C8" s="140"/>
      <c r="D8" s="140"/>
      <c r="E8" s="141"/>
      <c r="F8" s="141"/>
    </row>
    <row r="9" s="135" customFormat="true" ht="18.75" hidden="false" customHeight="true" outlineLevel="0" collapsed="false">
      <c r="B9" s="139"/>
      <c r="C9" s="140"/>
      <c r="D9" s="140"/>
      <c r="E9" s="141"/>
      <c r="F9" s="140"/>
    </row>
    <row r="10" s="135" customFormat="true" ht="18.75" hidden="false" customHeight="true" outlineLevel="0" collapsed="false">
      <c r="B10" s="139"/>
      <c r="C10" s="140"/>
      <c r="D10" s="140"/>
      <c r="E10" s="141"/>
      <c r="F10" s="141"/>
    </row>
    <row r="11" s="135" customFormat="true" ht="18.75" hidden="false" customHeight="true" outlineLevel="0" collapsed="false">
      <c r="B11" s="139"/>
      <c r="C11" s="140"/>
      <c r="D11" s="140"/>
      <c r="E11" s="141"/>
      <c r="F11" s="141"/>
    </row>
    <row r="12" s="135" customFormat="true" ht="18.75" hidden="false" customHeight="true" outlineLevel="0" collapsed="false">
      <c r="B12" s="139"/>
      <c r="C12" s="140"/>
      <c r="D12" s="140"/>
      <c r="E12" s="141"/>
      <c r="F12" s="141"/>
    </row>
    <row r="13" s="135" customFormat="true" ht="18.75" hidden="false" customHeight="true" outlineLevel="0" collapsed="false">
      <c r="B13" s="139"/>
      <c r="C13" s="140"/>
      <c r="D13" s="140"/>
      <c r="E13" s="141"/>
      <c r="F13" s="141"/>
    </row>
    <row r="14" s="135" customFormat="true" ht="18.75" hidden="false" customHeight="true" outlineLevel="0" collapsed="false">
      <c r="B14" s="139"/>
      <c r="C14" s="140"/>
      <c r="D14" s="140"/>
      <c r="E14" s="141"/>
      <c r="F14" s="141"/>
    </row>
    <row r="15" s="135" customFormat="true" ht="18.75" hidden="false" customHeight="true" outlineLevel="0" collapsed="false">
      <c r="B15" s="139"/>
      <c r="C15" s="140"/>
      <c r="D15" s="140"/>
      <c r="E15" s="141"/>
      <c r="F15" s="141"/>
    </row>
    <row r="16" s="135" customFormat="true" ht="18.75" hidden="false" customHeight="true" outlineLevel="0" collapsed="false">
      <c r="B16" s="139"/>
      <c r="C16" s="140"/>
      <c r="D16" s="140"/>
      <c r="E16" s="141"/>
      <c r="F16" s="141"/>
    </row>
    <row r="17" s="135" customFormat="true" ht="18.75" hidden="false" customHeight="true" outlineLevel="0" collapsed="false">
      <c r="B17" s="139"/>
      <c r="C17" s="140"/>
      <c r="D17" s="140"/>
      <c r="E17" s="141"/>
      <c r="F17" s="141"/>
    </row>
    <row r="18" s="135" customFormat="true" ht="18.75" hidden="false" customHeight="true" outlineLevel="0" collapsed="false">
      <c r="B18" s="139"/>
      <c r="C18" s="140"/>
      <c r="D18" s="140"/>
      <c r="E18" s="141"/>
      <c r="F18" s="141"/>
    </row>
    <row r="19" s="135" customFormat="true" ht="18.75" hidden="false" customHeight="true" outlineLevel="0" collapsed="false">
      <c r="B19" s="139"/>
      <c r="C19" s="140"/>
      <c r="D19" s="140"/>
      <c r="E19" s="141"/>
      <c r="F19" s="141"/>
    </row>
    <row r="20" s="135" customFormat="true" ht="18.75" hidden="false" customHeight="true" outlineLevel="0" collapsed="false">
      <c r="B20" s="140"/>
      <c r="C20" s="140"/>
      <c r="D20" s="140"/>
      <c r="E20" s="141"/>
      <c r="F20" s="141"/>
    </row>
    <row r="21" s="135" customFormat="true" ht="18.75" hidden="false" customHeight="true" outlineLevel="0" collapsed="false">
      <c r="B21" s="140"/>
      <c r="C21" s="140"/>
      <c r="D21" s="140"/>
      <c r="E21" s="141"/>
      <c r="F21" s="141"/>
    </row>
    <row r="22" s="135" customFormat="true" ht="18.75" hidden="false" customHeight="true" outlineLevel="0" collapsed="false">
      <c r="B22" s="140"/>
      <c r="C22" s="140"/>
      <c r="D22" s="140"/>
      <c r="E22" s="141"/>
      <c r="F22" s="141"/>
    </row>
    <row r="23" s="135" customFormat="true" ht="18.75" hidden="false" customHeight="true" outlineLevel="0" collapsed="false">
      <c r="B23" s="140"/>
      <c r="C23" s="140"/>
      <c r="D23" s="140"/>
      <c r="E23" s="141"/>
      <c r="F23" s="141"/>
    </row>
    <row r="24" s="135" customFormat="true" ht="18.75" hidden="false" customHeight="true" outlineLevel="0" collapsed="false">
      <c r="B24" s="140"/>
      <c r="C24" s="140"/>
      <c r="D24" s="140"/>
      <c r="E24" s="141"/>
      <c r="F24" s="141"/>
    </row>
    <row r="25" s="135" customFormat="true" ht="18.75" hidden="false" customHeight="true" outlineLevel="0" collapsed="false">
      <c r="B25" s="140"/>
      <c r="C25" s="140"/>
      <c r="D25" s="140"/>
      <c r="E25" s="141"/>
      <c r="F25" s="141"/>
    </row>
    <row r="26" s="135" customFormat="true" ht="18.75" hidden="false" customHeight="true" outlineLevel="0" collapsed="false">
      <c r="B26" s="140"/>
      <c r="C26" s="140"/>
      <c r="D26" s="140"/>
      <c r="E26" s="141"/>
      <c r="F26" s="141"/>
    </row>
    <row r="27" s="135" customFormat="true" ht="18.75" hidden="false" customHeight="true" outlineLevel="0" collapsed="false">
      <c r="B27" s="140"/>
      <c r="C27" s="140"/>
      <c r="D27" s="140"/>
      <c r="E27" s="141"/>
      <c r="F27" s="141"/>
    </row>
    <row r="28" s="135" customFormat="true" ht="18.75" hidden="false" customHeight="true" outlineLevel="0" collapsed="false">
      <c r="B28" s="140"/>
      <c r="C28" s="140"/>
      <c r="D28" s="140"/>
      <c r="E28" s="141"/>
      <c r="F28" s="141"/>
    </row>
    <row r="29" s="135" customFormat="true" ht="18.75" hidden="false" customHeight="true" outlineLevel="0" collapsed="false">
      <c r="B29" s="140"/>
      <c r="C29" s="140"/>
      <c r="D29" s="140"/>
      <c r="E29" s="141"/>
      <c r="F29" s="141"/>
    </row>
    <row r="30" s="135" customFormat="true" ht="18.75" hidden="false" customHeight="true" outlineLevel="0" collapsed="false">
      <c r="B30" s="140"/>
      <c r="C30" s="140"/>
      <c r="D30" s="140"/>
      <c r="E30" s="141"/>
      <c r="F30" s="141"/>
    </row>
    <row r="31" s="135" customFormat="true" ht="18.75" hidden="false" customHeight="true" outlineLevel="0" collapsed="false">
      <c r="B31" s="140"/>
      <c r="C31" s="140"/>
      <c r="D31" s="140"/>
      <c r="E31" s="141"/>
      <c r="F31" s="141"/>
    </row>
    <row r="32" s="135" customFormat="true" ht="18.75" hidden="false" customHeight="true" outlineLevel="0" collapsed="false">
      <c r="B32" s="140"/>
      <c r="C32" s="140"/>
      <c r="D32" s="140"/>
      <c r="E32" s="141"/>
      <c r="F32" s="141"/>
    </row>
    <row r="33" s="135" customFormat="true" ht="18.75" hidden="false" customHeight="true" outlineLevel="0" collapsed="false">
      <c r="B33" s="140"/>
      <c r="C33" s="140"/>
      <c r="D33" s="140"/>
      <c r="E33" s="141"/>
      <c r="F33" s="141"/>
    </row>
    <row r="34" s="135" customFormat="true" ht="18.75" hidden="false" customHeight="true" outlineLevel="0" collapsed="false">
      <c r="B34" s="140"/>
      <c r="C34" s="140"/>
      <c r="D34" s="140"/>
      <c r="E34" s="141"/>
      <c r="F34" s="141"/>
    </row>
    <row r="35" s="135" customFormat="true" ht="18.75" hidden="false" customHeight="true" outlineLevel="0" collapsed="false">
      <c r="B35" s="140"/>
      <c r="C35" s="140"/>
      <c r="D35" s="140"/>
      <c r="E35" s="141"/>
      <c r="F35" s="141"/>
    </row>
    <row r="36" s="135" customFormat="true" ht="18.75" hidden="false" customHeight="true" outlineLevel="0" collapsed="false">
      <c r="B36" s="140"/>
      <c r="C36" s="140"/>
      <c r="D36" s="140"/>
      <c r="E36" s="141"/>
      <c r="F36" s="141"/>
    </row>
    <row r="37" s="135" customFormat="true" ht="18.75" hidden="false" customHeight="true" outlineLevel="0" collapsed="false">
      <c r="B37" s="140"/>
      <c r="C37" s="140"/>
      <c r="D37" s="140"/>
      <c r="E37" s="141"/>
      <c r="F37" s="141"/>
    </row>
    <row r="38" s="135" customFormat="true" ht="18.75" hidden="false" customHeight="true" outlineLevel="0" collapsed="false">
      <c r="B38" s="140"/>
      <c r="C38" s="140"/>
      <c r="D38" s="140"/>
      <c r="E38" s="141"/>
      <c r="F38" s="141"/>
    </row>
    <row r="39" s="135" customFormat="true" ht="18.75" hidden="false" customHeight="true" outlineLevel="0" collapsed="false">
      <c r="B39" s="140"/>
      <c r="C39" s="140"/>
      <c r="D39" s="140"/>
      <c r="E39" s="141"/>
      <c r="F39" s="141"/>
    </row>
    <row r="40" s="135" customFormat="true" ht="18.75" hidden="false" customHeight="true" outlineLevel="0" collapsed="false">
      <c r="B40" s="140"/>
      <c r="C40" s="140"/>
      <c r="D40" s="140"/>
      <c r="E40" s="141"/>
      <c r="F40" s="141"/>
    </row>
    <row r="41" s="135" customFormat="true" ht="18.75" hidden="false" customHeight="true" outlineLevel="0" collapsed="false">
      <c r="B41" s="140"/>
      <c r="C41" s="140"/>
      <c r="D41" s="140"/>
      <c r="E41" s="141"/>
      <c r="F41" s="141"/>
    </row>
    <row r="42" s="135" customFormat="true" ht="18.75" hidden="false" customHeight="true" outlineLevel="0" collapsed="false">
      <c r="B42" s="140"/>
      <c r="C42" s="140"/>
      <c r="D42" s="140"/>
      <c r="E42" s="141"/>
      <c r="F42" s="141"/>
    </row>
    <row r="43" s="135" customFormat="true" ht="18.75" hidden="false" customHeight="true" outlineLevel="0" collapsed="false">
      <c r="B43" s="140"/>
      <c r="C43" s="140"/>
      <c r="D43" s="140"/>
      <c r="E43" s="141"/>
      <c r="F43" s="141"/>
    </row>
    <row r="44" s="135" customFormat="true" ht="18.75" hidden="false" customHeight="true" outlineLevel="0" collapsed="false">
      <c r="B44" s="140"/>
      <c r="C44" s="140"/>
      <c r="D44" s="140"/>
      <c r="E44" s="141"/>
      <c r="F44" s="141"/>
    </row>
    <row r="45" s="135" customFormat="true" ht="18.75" hidden="false" customHeight="true" outlineLevel="0" collapsed="false">
      <c r="B45" s="140"/>
      <c r="C45" s="140"/>
      <c r="D45" s="140"/>
      <c r="E45" s="141"/>
      <c r="F45" s="141"/>
    </row>
    <row r="46" s="135" customFormat="true" ht="18.75" hidden="false" customHeight="true" outlineLevel="0" collapsed="false">
      <c r="B46" s="140"/>
      <c r="C46" s="140"/>
      <c r="D46" s="140"/>
      <c r="E46" s="141"/>
      <c r="F46" s="141"/>
    </row>
    <row r="47" s="135" customFormat="true" ht="18.75" hidden="false" customHeight="true" outlineLevel="0" collapsed="false">
      <c r="B47" s="140"/>
      <c r="C47" s="140"/>
      <c r="D47" s="140"/>
      <c r="E47" s="141"/>
      <c r="F47" s="141"/>
    </row>
    <row r="48" s="135" customFormat="true" ht="18.75" hidden="false" customHeight="true" outlineLevel="0" collapsed="false">
      <c r="B48" s="140"/>
      <c r="C48" s="140"/>
      <c r="D48" s="140"/>
      <c r="E48" s="141"/>
      <c r="F48" s="141"/>
    </row>
    <row r="49" s="135" customFormat="true" ht="18.75" hidden="false" customHeight="true" outlineLevel="0" collapsed="false">
      <c r="B49" s="140"/>
      <c r="C49" s="140"/>
      <c r="D49" s="140"/>
      <c r="E49" s="141"/>
      <c r="F49" s="141"/>
    </row>
    <row r="50" s="135" customFormat="true" ht="18.75" hidden="false" customHeight="true" outlineLevel="0" collapsed="false">
      <c r="B50" s="140"/>
      <c r="C50" s="140"/>
      <c r="D50" s="140"/>
      <c r="E50" s="141"/>
      <c r="F50" s="141"/>
    </row>
    <row r="51" s="135" customFormat="true" ht="18.75" hidden="false" customHeight="true" outlineLevel="0" collapsed="false">
      <c r="B51" s="140"/>
      <c r="C51" s="140"/>
      <c r="D51" s="140"/>
      <c r="E51" s="141"/>
      <c r="F51" s="141"/>
    </row>
    <row r="52" s="135" customFormat="true" ht="18.75" hidden="false" customHeight="true" outlineLevel="0" collapsed="false">
      <c r="B52" s="140"/>
      <c r="C52" s="140"/>
      <c r="D52" s="140"/>
      <c r="E52" s="141"/>
      <c r="F52" s="141"/>
    </row>
    <row r="53" s="135" customFormat="true" ht="18.75" hidden="false" customHeight="true" outlineLevel="0" collapsed="false">
      <c r="B53" s="140"/>
      <c r="C53" s="140"/>
      <c r="D53" s="140"/>
      <c r="E53" s="141"/>
      <c r="F53" s="141"/>
    </row>
    <row r="54" s="135" customFormat="true" ht="18.75" hidden="false" customHeight="true" outlineLevel="0" collapsed="false">
      <c r="B54" s="140"/>
      <c r="C54" s="140"/>
      <c r="D54" s="140"/>
      <c r="E54" s="141"/>
      <c r="F54" s="141"/>
    </row>
    <row r="55" s="135" customFormat="true" ht="18.75" hidden="false" customHeight="true" outlineLevel="0" collapsed="false">
      <c r="B55" s="140"/>
      <c r="C55" s="140"/>
      <c r="D55" s="140"/>
      <c r="E55" s="141"/>
      <c r="F55" s="141"/>
    </row>
    <row r="56" s="135" customFormat="true" ht="18.75" hidden="false" customHeight="true" outlineLevel="0" collapsed="false">
      <c r="B56" s="140"/>
      <c r="C56" s="140"/>
      <c r="D56" s="140"/>
      <c r="E56" s="141"/>
      <c r="F56" s="141"/>
    </row>
    <row r="57" s="135" customFormat="true" ht="18.75" hidden="false" customHeight="true" outlineLevel="0" collapsed="false">
      <c r="B57" s="140"/>
      <c r="C57" s="140"/>
      <c r="D57" s="140"/>
      <c r="E57" s="141"/>
      <c r="F57" s="141"/>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worksheet>
</file>

<file path=customXml/_rels/item1.xml.rels><?xml version="1.0" encoding="UTF-8"?>
<Relationships xmlns="http://schemas.openxmlformats.org/package/2006/relationships"><Relationship Id="rId1" Type="http://schemas.openxmlformats.org/officeDocument/2006/relationships/customXmlProps" Target="itemProps1.xml"/>
</Relationships>
</file>

<file path=customXml/_rels/item2.xml.rels><?xml version="1.0" encoding="UTF-8"?>
<Relationships xmlns="http://schemas.openxmlformats.org/package/2006/relationships"><Relationship Id="rId1" Type="http://schemas.openxmlformats.org/officeDocument/2006/relationships/customXmlProps" Target="itemProps2.xml"/>
</Relationships>
</file>

<file path=customXml/_rels/item3.xml.rels><?xml version="1.0" encoding="UTF-8"?>
<Relationships xmlns="http://schemas.openxmlformats.org/package/2006/relationships"><Relationship Id="rId1" Type="http://schemas.openxmlformats.org/officeDocument/2006/relationships/customXmlProps" Target="itemProps3.xml"/>
</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0ED353C60105F34DABBBF603193D9FD7" ma:contentTypeVersion="8" ma:contentTypeDescription="新しいドキュメントを作成します。" ma:contentTypeScope="" ma:versionID="ff96f1b83903b6ca69e21ae72ce65d29">
  <xsd:schema xmlns:xsd="http://www.w3.org/2001/XMLSchema" xmlns:xs="http://www.w3.org/2001/XMLSchema" xmlns:p="http://schemas.microsoft.com/office/2006/metadata/properties" xmlns:ns2="7e1b7570-88a0-44ee-ab1c-d900d3a9ef2f" xmlns:ns3="69806635-1477-418f-8922-2a2d0bbc39e0" targetNamespace="http://schemas.microsoft.com/office/2006/metadata/properties" ma:root="true" ma:fieldsID="dd34249053b4960b9f5dac26d98b1ad9" ns2:_="" ns3:_="">
    <xsd:import namespace="7e1b7570-88a0-44ee-ab1c-d900d3a9ef2f"/>
    <xsd:import namespace="69806635-1477-418f-8922-2a2d0bbc39e0"/>
    <xsd:element name="properties">
      <xsd:complexType>
        <xsd:sequence>
          <xsd:element name="documentManagement">
            <xsd:complexType>
              <xsd:all>
                <xsd:element ref="ns2:MediaServiceMetadata" minOccurs="0"/>
                <xsd:element ref="ns2:MediaServiceFastMetadata" minOccurs="0"/>
                <xsd:element ref="ns2:lcf76f155ced4ddcb4097134ff3c332f" minOccurs="0"/>
                <xsd:element ref="ns3:TaxCatchAll"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e1b7570-88a0-44ee-ab1c-d900d3a9ef2f"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lcf76f155ced4ddcb4097134ff3c332f" ma:index="11" nillable="true" ma:taxonomy="true" ma:internalName="lcf76f155ced4ddcb4097134ff3c332f" ma:taxonomyFieldName="MediaServiceImageTags" ma:displayName="画像タグ" ma:readOnly="false" ma:fieldId="{5cf76f15-5ced-4ddc-b409-7134ff3c332f}" ma:taxonomyMulti="true" ma:sspId="19fc5150-9405-4c92-b675-a15574d83ce5" ma:termSetId="09814cd3-568e-fe90-9814-8d621ff8fb84" ma:anchorId="fba54fb3-c3e1-fe81-a776-ca4b69148c4d" ma:open="true" ma:isKeyword="false">
      <xsd:complexType>
        <xsd:sequence>
          <xsd:element ref="pc:Terms" minOccurs="0" maxOccurs="1"/>
        </xsd:sequence>
      </xsd:complexType>
    </xsd:element>
    <xsd:element name="MediaServiceOCR" ma:index="13" nillable="true" ma:displayName="Extracted Text" ma:internalName="MediaServiceOCR" ma:readOnly="true">
      <xsd:simpleType>
        <xsd:restriction base="dms:Note">
          <xsd:maxLength value="255"/>
        </xsd:restriction>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69806635-1477-418f-8922-2a2d0bbc39e0" elementFormDefault="qualified">
    <xsd:import namespace="http://schemas.microsoft.com/office/2006/documentManagement/types"/>
    <xsd:import namespace="http://schemas.microsoft.com/office/infopath/2007/PartnerControls"/>
    <xsd:element name="TaxCatchAll" ma:index="12" nillable="true" ma:displayName="Taxonomy Catch All Column" ma:hidden="true" ma:list="{aee6c4ad-df8f-4506-bf29-55cef1bd293e}" ma:internalName="TaxCatchAll" ma:showField="CatchAllData" ma:web="69806635-1477-418f-8922-2a2d0bbc39e0">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7e1b7570-88a0-44ee-ab1c-d900d3a9ef2f">
      <Terms xmlns="http://schemas.microsoft.com/office/infopath/2007/PartnerControls"/>
    </lcf76f155ced4ddcb4097134ff3c332f>
    <TaxCatchAll xmlns="69806635-1477-418f-8922-2a2d0bbc39e0"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7C04DD24-2E45-4DC0-B69F-E7DC5E36A11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e1b7570-88a0-44ee-ab1c-d900d3a9ef2f"/>
    <ds:schemaRef ds:uri="69806635-1477-418f-8922-2a2d0bbc39e0"/>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DB043C42-5D59-4A30-92A0-5EA74B604AF5}">
  <ds:schemaRefs>
    <ds:schemaRef ds:uri="http://schemas.microsoft.com/office/2006/metadata/properties"/>
    <ds:schemaRef ds:uri="http://schemas.microsoft.com/office/infopath/2007/PartnerControls"/>
    <ds:schemaRef ds:uri="7e1b7570-88a0-44ee-ab1c-d900d3a9ef2f"/>
    <ds:schemaRef ds:uri="69806635-1477-418f-8922-2a2d0bbc39e0"/>
  </ds:schemaRefs>
</ds:datastoreItem>
</file>

<file path=customXml/itemProps3.xml><?xml version="1.0" encoding="utf-8"?>
<ds:datastoreItem xmlns:ds="http://schemas.openxmlformats.org/officeDocument/2006/customXml" ds:itemID="{8F1080EF-91B6-417D-A249-69224D257C51}">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Template/>
  <TotalTime>81</TotalTime>
  <Application>LibreOffice/7.3.6.2$Windows_X86_64 LibreOffice_project/c28ca90fd6e1a19e189fc16c05f8f8924961e12e</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2015-06-05T18:19:34Z</dcterms:created>
  <dc:creator>nagao</dc:creator>
  <dc:description/>
  <dc:language>ja-JP</dc:language>
  <cp:lastModifiedBy/>
  <dcterms:modified xsi:type="dcterms:W3CDTF">2025-09-22T17:39:18Z</dcterms:modified>
  <cp:revision>18</cp:revision>
  <dc:subject/>
  <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0x0101000ED353C60105F34DABBBF603193D9FD7</vt:lpwstr>
  </property>
  <property fmtid="{D5CDD505-2E9C-101B-9397-08002B2CF9AE}" pid="3" name="MediaServiceImageTags">
    <vt:lpwstr/>
  </property>
</Properties>
</file>